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928" windowHeight="7020" tabRatio="844" firstSheet="1" activeTab="5"/>
  </bookViews>
  <sheets>
    <sheet name="Інфо" sheetId="14" state="hidden" r:id="rId1"/>
    <sheet name="Лідерство та управління" sheetId="6" r:id="rId2"/>
    <sheet name="Управління фінансами та бюджет" sheetId="7" r:id="rId3"/>
    <sheet name="Надання послуг" sheetId="8" r:id="rId4"/>
    <sheet name="Участь громадськості" sheetId="9" r:id="rId5"/>
    <sheet name="Дорожня карта 2020_21" sheetId="5" r:id="rId6"/>
    <sheet name="Моніторинг 1" sheetId="11" r:id="rId7"/>
    <sheet name="Моніторинг 2" sheetId="13" r:id="rId8"/>
    <sheet name="DropList" sheetId="12" state="hidden"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1" l="1"/>
  <c r="J5" i="5" l="1"/>
  <c r="C5" i="5"/>
  <c r="H5" i="5"/>
  <c r="D5" i="13" l="1"/>
  <c r="B2" i="7" l="1"/>
  <c r="F26" i="13" l="1"/>
  <c r="D26" i="13"/>
  <c r="C26" i="13"/>
  <c r="B26" i="13"/>
  <c r="F25" i="13"/>
  <c r="D25" i="13"/>
  <c r="C25" i="13"/>
  <c r="B25" i="13"/>
  <c r="F24" i="13"/>
  <c r="D24" i="13"/>
  <c r="C24" i="13"/>
  <c r="B24" i="13"/>
  <c r="F23" i="13"/>
  <c r="D23" i="13"/>
  <c r="C23" i="13"/>
  <c r="B23" i="13"/>
  <c r="F22" i="13"/>
  <c r="D22" i="13"/>
  <c r="C22" i="13"/>
  <c r="B22" i="13"/>
  <c r="F20" i="13"/>
  <c r="D20" i="13"/>
  <c r="C20" i="13"/>
  <c r="B20" i="13"/>
  <c r="F19" i="13"/>
  <c r="D19" i="13"/>
  <c r="C19" i="13"/>
  <c r="B19" i="13"/>
  <c r="F18" i="13"/>
  <c r="D18" i="13"/>
  <c r="C18" i="13"/>
  <c r="B18" i="13"/>
  <c r="F17" i="13"/>
  <c r="D17" i="13"/>
  <c r="C17" i="13"/>
  <c r="B17" i="13"/>
  <c r="F16" i="13"/>
  <c r="D16" i="13"/>
  <c r="C16" i="13"/>
  <c r="B16" i="13"/>
  <c r="F14" i="13"/>
  <c r="D14" i="13"/>
  <c r="C14" i="13"/>
  <c r="B14" i="13"/>
  <c r="F13" i="13"/>
  <c r="D13" i="13"/>
  <c r="C13" i="13"/>
  <c r="B13" i="13"/>
  <c r="F12" i="13"/>
  <c r="D12" i="13"/>
  <c r="C12" i="13"/>
  <c r="B12" i="13"/>
  <c r="F11" i="13"/>
  <c r="D11" i="13"/>
  <c r="C11" i="13"/>
  <c r="B11" i="13"/>
  <c r="F10" i="13"/>
  <c r="D10" i="13"/>
  <c r="C10" i="13"/>
  <c r="B10" i="13"/>
  <c r="F8" i="13"/>
  <c r="D8" i="13"/>
  <c r="C8" i="13"/>
  <c r="B8" i="13"/>
  <c r="F7" i="13"/>
  <c r="D7" i="13"/>
  <c r="C7" i="13"/>
  <c r="B7" i="13"/>
  <c r="F6" i="13"/>
  <c r="D6" i="13"/>
  <c r="C6" i="13"/>
  <c r="B6" i="13"/>
  <c r="F5" i="13"/>
  <c r="C5" i="13"/>
  <c r="B5" i="13"/>
  <c r="F4" i="13"/>
  <c r="D4" i="13"/>
  <c r="C4" i="13"/>
  <c r="B4" i="13"/>
  <c r="C22" i="5"/>
  <c r="D22" i="5"/>
  <c r="E22" i="5"/>
  <c r="F22" i="5"/>
  <c r="G22" i="5"/>
  <c r="H22" i="5"/>
  <c r="I22" i="5"/>
  <c r="J22" i="5"/>
  <c r="K22" i="5"/>
  <c r="C23" i="5"/>
  <c r="D23" i="5"/>
  <c r="E23" i="5"/>
  <c r="F23" i="5"/>
  <c r="G23" i="5"/>
  <c r="H23" i="5"/>
  <c r="I23" i="5"/>
  <c r="J23" i="5"/>
  <c r="K23" i="5"/>
  <c r="C24" i="5"/>
  <c r="D24" i="5"/>
  <c r="E24" i="5"/>
  <c r="F24" i="5"/>
  <c r="G24" i="5"/>
  <c r="H24" i="5"/>
  <c r="I24" i="5"/>
  <c r="J24" i="5"/>
  <c r="K24" i="5"/>
  <c r="C25" i="5"/>
  <c r="D25" i="5"/>
  <c r="E25" i="5"/>
  <c r="F25" i="5"/>
  <c r="G25" i="5"/>
  <c r="H25" i="5"/>
  <c r="I25" i="5"/>
  <c r="J25" i="5"/>
  <c r="K25" i="5"/>
  <c r="C26" i="5"/>
  <c r="D26" i="5"/>
  <c r="E26" i="5"/>
  <c r="F26" i="5"/>
  <c r="G26" i="5"/>
  <c r="H26" i="5"/>
  <c r="I26" i="5"/>
  <c r="J26" i="5"/>
  <c r="K26" i="5"/>
  <c r="B23" i="5"/>
  <c r="B24" i="5"/>
  <c r="B25" i="5"/>
  <c r="B26" i="5"/>
  <c r="B22" i="5"/>
  <c r="C16" i="5"/>
  <c r="D16" i="5"/>
  <c r="E16" i="5"/>
  <c r="F16" i="5"/>
  <c r="G16" i="5"/>
  <c r="H16" i="5"/>
  <c r="I16" i="5"/>
  <c r="J16" i="5"/>
  <c r="K16" i="5"/>
  <c r="C17" i="5"/>
  <c r="D17" i="5"/>
  <c r="E17" i="5"/>
  <c r="F17" i="5"/>
  <c r="G17" i="5"/>
  <c r="H17" i="5"/>
  <c r="I17" i="5"/>
  <c r="J17" i="5"/>
  <c r="K17" i="5"/>
  <c r="C18" i="5"/>
  <c r="D18" i="5"/>
  <c r="E18" i="5"/>
  <c r="F18" i="5"/>
  <c r="G18" i="5"/>
  <c r="H18" i="5"/>
  <c r="I18" i="5"/>
  <c r="J18" i="5"/>
  <c r="K18" i="5"/>
  <c r="C19" i="5"/>
  <c r="D19" i="5"/>
  <c r="E19" i="5"/>
  <c r="F19" i="5"/>
  <c r="G19" i="5"/>
  <c r="H19" i="5"/>
  <c r="I19" i="5"/>
  <c r="J19" i="5"/>
  <c r="K19" i="5"/>
  <c r="C20" i="5"/>
  <c r="D20" i="5"/>
  <c r="E20" i="5"/>
  <c r="F20" i="5"/>
  <c r="G20" i="5"/>
  <c r="H20" i="5"/>
  <c r="I20" i="5"/>
  <c r="J20" i="5"/>
  <c r="K20" i="5"/>
  <c r="B17" i="5"/>
  <c r="B18" i="5"/>
  <c r="B19" i="5"/>
  <c r="B20" i="5"/>
  <c r="B16" i="5"/>
  <c r="C10" i="5"/>
  <c r="D10" i="5"/>
  <c r="E10" i="5"/>
  <c r="F10" i="5"/>
  <c r="G10" i="5"/>
  <c r="H10" i="5"/>
  <c r="I10" i="5"/>
  <c r="J10" i="5"/>
  <c r="K10" i="5"/>
  <c r="C11" i="5"/>
  <c r="D11" i="5"/>
  <c r="E11" i="5"/>
  <c r="F11" i="5"/>
  <c r="G11" i="5"/>
  <c r="H11" i="5"/>
  <c r="I11" i="5"/>
  <c r="J11" i="5"/>
  <c r="K11" i="5"/>
  <c r="C12" i="5"/>
  <c r="D12" i="5"/>
  <c r="E12" i="5"/>
  <c r="F12" i="5"/>
  <c r="G12" i="5"/>
  <c r="H12" i="5"/>
  <c r="I12" i="5"/>
  <c r="J12" i="5"/>
  <c r="K12" i="5"/>
  <c r="C13" i="5"/>
  <c r="D13" i="5"/>
  <c r="E13" i="5"/>
  <c r="F13" i="5"/>
  <c r="G13" i="5"/>
  <c r="H13" i="5"/>
  <c r="I13" i="5"/>
  <c r="J13" i="5"/>
  <c r="K13" i="5"/>
  <c r="C14" i="5"/>
  <c r="D14" i="5"/>
  <c r="E14" i="5"/>
  <c r="F14" i="5"/>
  <c r="G14" i="5"/>
  <c r="H14" i="5"/>
  <c r="I14" i="5"/>
  <c r="J14" i="5"/>
  <c r="K14" i="5"/>
  <c r="B11" i="5"/>
  <c r="B12" i="5"/>
  <c r="B13" i="5"/>
  <c r="B14" i="5"/>
  <c r="B10" i="5"/>
  <c r="B4" i="5"/>
  <c r="B5" i="5"/>
  <c r="B6" i="5"/>
  <c r="B7" i="5"/>
  <c r="B8" i="5"/>
  <c r="D4" i="5"/>
  <c r="E4" i="5"/>
  <c r="F4" i="5"/>
  <c r="G4" i="5"/>
  <c r="H4" i="5"/>
  <c r="I4" i="5"/>
  <c r="J4" i="5"/>
  <c r="K4" i="5"/>
  <c r="D5" i="5"/>
  <c r="E5" i="5"/>
  <c r="F5" i="5"/>
  <c r="G5" i="5"/>
  <c r="I5" i="5"/>
  <c r="K5" i="5"/>
  <c r="D6" i="5"/>
  <c r="E6" i="5"/>
  <c r="F6" i="5"/>
  <c r="G6" i="5"/>
  <c r="H6" i="5"/>
  <c r="I6" i="5"/>
  <c r="J6" i="5"/>
  <c r="K6" i="5"/>
  <c r="D7" i="5"/>
  <c r="E7" i="5"/>
  <c r="F7" i="5"/>
  <c r="G7" i="5"/>
  <c r="H7" i="5"/>
  <c r="I7" i="5"/>
  <c r="J7" i="5"/>
  <c r="K7" i="5"/>
  <c r="D8" i="5"/>
  <c r="E8" i="5"/>
  <c r="F8" i="5"/>
  <c r="G8" i="5"/>
  <c r="H8" i="5"/>
  <c r="I8" i="5"/>
  <c r="J8" i="5"/>
  <c r="K8" i="5"/>
  <c r="C6" i="5"/>
  <c r="C7" i="5"/>
  <c r="C8" i="5"/>
  <c r="C4" i="5"/>
  <c r="K2" i="9"/>
  <c r="B2" i="9"/>
  <c r="K2" i="8"/>
  <c r="B2" i="8"/>
  <c r="K2" i="7"/>
  <c r="K2" i="6"/>
  <c r="B2" i="6"/>
  <c r="B3" i="13" l="1"/>
  <c r="K3" i="5"/>
  <c r="B3" i="5"/>
</calcChain>
</file>

<file path=xl/sharedStrings.xml><?xml version="1.0" encoding="utf-8"?>
<sst xmlns="http://schemas.openxmlformats.org/spreadsheetml/2006/main" count="337" uniqueCount="164">
  <si>
    <t>Заповнення Дорожньої карти (ДК)</t>
  </si>
  <si>
    <t>Заповнення ДК відбувається по кожній окремій компетенції. Усі дописи автоматично збираються на вкладці "Дорожня карта 2020_21"</t>
  </si>
  <si>
    <t xml:space="preserve">Моніторинг ДК </t>
  </si>
  <si>
    <t>Перший моніторинг (Моніторинг 1) виконання ДК проводиться до 25 січня 2021 року. Другий (Моніторинг 2) - до 23 квітня 2021</t>
  </si>
  <si>
    <t>Компетенція (повноваження)</t>
  </si>
  <si>
    <t>Бал 2020 року</t>
  </si>
  <si>
    <t>Кроки (заходи) на покращення показника</t>
  </si>
  <si>
    <t>Відповідальна посадова особа /
Відповідальний підрозділ</t>
  </si>
  <si>
    <t>Залучення коштів бюджету ОТГ
(так/ні)</t>
  </si>
  <si>
    <t>Продукт виконання заходів (Плани, програми, рішення, протоколи тощо)</t>
  </si>
  <si>
    <t>Термін виконання
(мм.рррр АБО квартал)</t>
  </si>
  <si>
    <t xml:space="preserve">Зовнішня допомога (АОТГ чи інші джерела)
</t>
  </si>
  <si>
    <t xml:space="preserve">Повязаність із іншими компетенціями PMCI </t>
  </si>
  <si>
    <t>Очікуваний бал 2021</t>
  </si>
  <si>
    <t xml:space="preserve">Фінансова </t>
  </si>
  <si>
    <t>Консультативна</t>
  </si>
  <si>
    <t>1.1 Стратегічне планування</t>
  </si>
  <si>
    <t>1.2 Забезпечення виконання повноважень органів місцевого самоврядування ОТГ</t>
  </si>
  <si>
    <t>1.3 Лідерство в місцевому економічному розвитку</t>
  </si>
  <si>
    <t xml:space="preserve">1.4 Ефективний організаційний менеджмент ОТГ </t>
  </si>
  <si>
    <t xml:space="preserve">1.5 Управління персоналом </t>
  </si>
  <si>
    <t xml:space="preserve">Консультативна </t>
  </si>
  <si>
    <t>2.1 Розробка та виконання бюджету</t>
  </si>
  <si>
    <t>2.2 Генерування доходу в бюджет громади (джерела надходжень)</t>
  </si>
  <si>
    <t>2.3 Здійснення публічних закупівель</t>
  </si>
  <si>
    <t>2.4 Управління власністю громади</t>
  </si>
  <si>
    <t xml:space="preserve">2.5 Фінансова звітність та аудит </t>
  </si>
  <si>
    <t>Фінансова (так/ні)</t>
  </si>
  <si>
    <t>Консультативна (так/ні)</t>
  </si>
  <si>
    <t xml:space="preserve">3.1 Планування послуг </t>
  </si>
  <si>
    <t>3.2 Організація доступу населення та охопленість 
послугами</t>
  </si>
  <si>
    <t xml:space="preserve">3.3  Застосування механізмів отримання зворотних відгуків стосовно </t>
  </si>
  <si>
    <t xml:space="preserve">3.4  Моніторинг рівня задоволеності послугами серед населення </t>
  </si>
  <si>
    <t xml:space="preserve">3.5 Інформаційно-роз’яснювальна робота з надання послуг </t>
  </si>
  <si>
    <t>Фінансова</t>
  </si>
  <si>
    <t>4.1  Публічність управлінської діяльності органів місцевого самоврядування</t>
  </si>
  <si>
    <t>4.2 Прозорість діяльності виборних органів влади – місцевих рад депутатів</t>
  </si>
  <si>
    <t xml:space="preserve">4.3 Застосування інформаційно-комунікаційних технологій для підтримки демократичного врядування  </t>
  </si>
  <si>
    <t>4.4  Дотримання гендерного балансу в діяльності місцевих органів влади</t>
  </si>
  <si>
    <t>4.5  Залучення місцевої молоді до управління громадою</t>
  </si>
  <si>
    <t xml:space="preserve">Зовнішня допомога (DOBRE, АОТГ чи інші джерела)
</t>
  </si>
  <si>
    <t xml:space="preserve">© Цей інформаційний матеріал став можливим завдяки щирій підтримці американського народу, наданій через Агентство США з міжнародного розвитку (USAID). 
Зміст є відповідальністю Глобал Ком'юнітіз (Global Communities) і не обов'язково відображає точку зору USAID чи Уряду Сполучених Штатів.
</t>
  </si>
  <si>
    <t>Завантажено усі наявні документи до папки ОТГ</t>
  </si>
  <si>
    <t>Статус виконання</t>
  </si>
  <si>
    <t xml:space="preserve">Коментарі </t>
  </si>
  <si>
    <t>Відсоток виконання за компетенцією</t>
  </si>
  <si>
    <t>Виконано</t>
  </si>
  <si>
    <t xml:space="preserve">Частково виконано </t>
  </si>
  <si>
    <t>Не виконано</t>
  </si>
  <si>
    <t>Перенесено</t>
  </si>
  <si>
    <t>Це для інструкції</t>
  </si>
  <si>
    <t>Завантажено на OneDrive</t>
  </si>
  <si>
    <t>Не розроблено/не завантажено тощо</t>
  </si>
  <si>
    <t>Так</t>
  </si>
  <si>
    <t>Ні</t>
  </si>
  <si>
    <t>1. Створити робочу групу моніторингу досягнення операційних цілей Стратегії. 
2. Провести моніторинг виконання завдань Стратегії за підсумками 2019-2020 рр.</t>
  </si>
  <si>
    <t xml:space="preserve">1. Здійснити моніторинг реалізації Програми МЕР.
2. Завершити реалізацію розпочатих проектів з МЕР.
</t>
  </si>
  <si>
    <t>1. Оновити посадові інструкції відповідно до діючої структури або ж розробити цілком нову документацію, розробити необхідні інструкції, які регламентують виконання основних робочих процедур. 
2. Провести працівникам відповідне навчання.
3. Ввести практику визначення розміру премій та надбавок за поданням начальників відділів.  
4. Впровадити електронний документообіг.</t>
  </si>
  <si>
    <t>1. Здійснити планове навчання працівників.
2. Здійснити преміювання у справедливий і зрозумілий спосіб (за поданням начальників відділів). 
3. Провести щорічну оцінку працівників та планову атестацію.</t>
  </si>
  <si>
    <t>Звіт моніторингу виконання заходів Стратегії за 2019-2020 рр.</t>
  </si>
  <si>
    <t>Звіт моніторингу Програми МЕР.</t>
  </si>
  <si>
    <t>Розпорядження про затвердження та внесення змін до посадових інструкцій. Оновлені посадові інструкції</t>
  </si>
  <si>
    <t>Результати щорічної оцінки, атестації</t>
  </si>
  <si>
    <t>02.2021</t>
  </si>
  <si>
    <t>1. Розробити бюджет на 2021 рік із залученням громадськості з наданням певного проміжку часу для коментарів чи запитань. 
2. На кінець бюджетного періоду чистий нерозподілений прибуток чи дефіцит може бути понад (+/-) 10%. 
3. Розробити та публікувати щоквартальні та щорічні звіти про виконання бюджету.</t>
  </si>
  <si>
    <t xml:space="preserve">1. Реалізувати більше, ніж один захід із плану наповнення дохідної частини бюджету, щонайменше для 3 позицій з бази. 
2. Переглянути тарифи на послугу водопостачання, щоб тариф покривав 100% її реальної вартості, включаючи затрати на організацію послуги та підтримання її в належному стані.
</t>
  </si>
  <si>
    <t xml:space="preserve">Провести навчання усіх членів тендерного комітету щодо застосування Закону України "Про здійснення державних закупівель".  Публікувати детальні звіти про здійснення закупівель в місцевих ЗМІ щорічно. </t>
  </si>
  <si>
    <t xml:space="preserve">1. Затвердити та опублікувати у вільному доступі реєстр об’єктів комунальної власності охопивши 70% об’єктів.
2. Усе обладнання (100%), що є в розпорядженні підрозділів органів влади ОТГ, інвентаризовати у спосіб, що дозволяє швидко і легко його ідентифікувати як комунальну власність.
3. Оренда окремих об’єктів комунальної власності покриває 70% сукупних реальних затрат на утримання цього комунального майна, а продаж – 70% від ринкової вартості.
</t>
  </si>
  <si>
    <t xml:space="preserve">1. Впровадити програмне забезпечення, систему управління фінансами із чіткими інструкціями чи вказівками для співробітників.  
2. Впровадити внутрішні системи контролю, які протоколюються. Результати оприлюднити.
3. Фінансові звіти формувати щоквартально автоматично із застосуванням програмного забезпечення як частини системи фінансового менеджменту. </t>
  </si>
  <si>
    <t xml:space="preserve">1. Рішення про затвердження бюджету на 2021 рік. 
2. Щорічний та щоквартальні звіти про виконання бюджету. 
3. БдГ - проект бюджету у зручній формі для пересічного користувача.
4. Звіт про зібрані пропозиції до бюджету на 2021 рік. </t>
  </si>
  <si>
    <t>1. Звіт про виконання плану наповнення дохідної частини.
2. Рішення/розпорядження про перегляд тарифів, калькуляція вартості тарифу на водопостачання.</t>
  </si>
  <si>
    <t>1. Розпорядження про проведення навчання. 
2. Публікації детальних звітів про публічні закупівлі.</t>
  </si>
  <si>
    <t xml:space="preserve">1. Рішення про затвердження реєстру. Реєстр об'єктів комунальної власності.
2. Розрахунки орендної плати об'єктів комунальної власності. </t>
  </si>
  <si>
    <t>1. Розпорядження щодо виправлення виявлених недоліків.
2. Протоколи внутрішнього контролю.
3. Фінансові звіти.</t>
  </si>
  <si>
    <t xml:space="preserve">1. Завершити реалізацію затвердженого плану з покращення якості щонайменше однієї місцевої послуги, в якому передбачено механізми вимірювання її якості. 
Відповідно до нього, досягнуто об’єктивного покращення. Встановлені індикатори для її моніторингу та цільові показники.
2. В річному бюджеті виокремлене відповідне фінансування. Штатне забезпечення визначене і також відображене в річному бюджеті.
</t>
  </si>
  <si>
    <t>1. Організувати віддалене робоче місце надання адміністративних послуг у с. Софіївка.
2. Реалізувати проект "Облаштування дитячих майданчиків Станіславвської ОТГ"
3. Здійснити перерахунок організації та доступності послуг з урахуванням приєднання Олександрівської сільської ради</t>
  </si>
  <si>
    <t>1. Встановити термін розгляду звернення менший ніж 30 днів.
2. Здійснити збір відгуків громадян та щорічний аналіз. 
3. Запровадити механізм зворотного зв’язку з громадянами для щонайменше двох видів послуг.</t>
  </si>
  <si>
    <t>1. Завершити реалізацію проекту покращення послуги водопостачання. 
2. Провести повторне дослідження громадської думки.</t>
  </si>
  <si>
    <t xml:space="preserve">1. Розробити та затвердити комунікаційні плани щодо інформування населення про місцеві послуги (для всіх видів послуг). 
2. Проводити регулярно зустрічі з метою налагодження діалогу з громадськістю щодо надання послуг. 
3. Для одного виду послуг провести інформаційну кампанію, а для двох інших розробити і опублікувати рекламно-промоційні постери.
Інформація у сфері надання послуг населенню ОТГ, що розміщена на веб-сайті громади, оновлюється щоквартально.
</t>
  </si>
  <si>
    <t>1. Звіт моніторингу Плану покращення послуги водопостачання у Станіславській ОТГ.
2. Рішення про затвердження бюджету, де виокремлено відповідне фінансування на покращення послуг.</t>
  </si>
  <si>
    <t>1. Структура відділу ЦНАП</t>
  </si>
  <si>
    <t>1. Рішення/розпорядження про затвердження положення. Положення про розгляд звернень чи запитів громадян</t>
  </si>
  <si>
    <t>1. Звіт проведеного дослідження</t>
  </si>
  <si>
    <t>1. Рішення/розпорядження про затвердження комунікаційних планів. Комунікаційні плани до послуг.
2. Протоколи зустрічей з громадськістю.
3. Рекласно-промоційні постери.</t>
  </si>
  <si>
    <t xml:space="preserve">1. Створити робочу групу із реалізації комунікаційної стратегії з Положенням про її функціонування.
2. Провести не рідше 1 разу на квартал заходу комунікації з громадськістю (слухання, консультації, тощо).
</t>
  </si>
  <si>
    <t xml:space="preserve">1. Провести роботу з головою та депутатами щодо необхідності виконання своїх обовязків та звітування перед населенням про свою діяльність кілька разів на рік. 
2. На веб-сайті розміщувати основну інформацію та бюджетні документи (запити від підрозділів, звіти з виконання, звернення голови тощо).
3. Розробити БдГ
4. Затвердити новий регламент ради, де буде передбачено процес участі громадськості в засіданнях ради. 
</t>
  </si>
  <si>
    <t>1. Регулярно оновлювати сайт. 
2. Здійснити інвентарізацію своєї технічної оснощеності та програмного забезпечення.
3. Ефективно реалізовувати додатки "Звернення",  "Консультації з громадськістю", "Петиції".
4. Звітувати щодо кількості опрацювання запитів, кількість відвідування сайту, сторінки.</t>
  </si>
  <si>
    <t>1. Розробити та затвердити План дій щодо просування ґендерної рівності на 2021 рік.
2. Розробити та затвердити цільову програму метою якої є гендерна рівність.
3. Розробити та затвердити паспорт програми до цільової програми з врахуванням гендерного аспекту.</t>
  </si>
  <si>
    <t xml:space="preserve">1. Розробити план заходів для молоді (тренінги з освоєння професій; ярмарки можливостей; стажування у виконавчих органах чи в раді депутатів; зустрічі молодіжних громадських організацій із місцевим бізнесом, тощо).
2. Забезпечити реалізацію плану.
</t>
  </si>
  <si>
    <t>1. Розпорядження/рішення про створення робочої групи. Положення про діяльність робочої групи з реалізації комунікаційної стратегії.
2. Протоколи заходів комунікації з громадськістю.
3. Документи (наприклад, протоколи) за результатами застосування механізмів залучення АБО витяги із рішень засідань сесії/виконкому, де вказано, що дане рішення виникло внаслідок застосування механізму залучення</t>
  </si>
  <si>
    <t>1. Звіти голови та депутатів
2. Регламент ради
3. БдГ</t>
  </si>
  <si>
    <t>1. Звіт із результатами опрацювання запитів
2. Звіт про кількість відвідувань сайту, сторінки у соціальній мережі.
3. Звіт інвентаризації технічної оснащенності.
4. Рішення/розпорядження про оновлення ПО.</t>
  </si>
  <si>
    <t>1. Рішення про затвердження плану. План дій щодо просування ґендерної рівності.
2. Цільова програма.
3. Паспорт програми.</t>
  </si>
  <si>
    <t>1. Рішення про затвердження плану заходів. Молодіжна програма громади.
2. Документи, що підтверджують проведення заходів для молоді
3. Втитяг із поточного бюджету з виокремленням коштів на реалізацію Молодіжної програми.</t>
  </si>
  <si>
    <t>так, залучення фахівця для здійснення моніторингу</t>
  </si>
  <si>
    <t>так, проведення навчання з питань проведення закупівель, законодавчих нововведень</t>
  </si>
  <si>
    <t>Робоча група</t>
  </si>
  <si>
    <t>Робоча група з МЕР</t>
  </si>
  <si>
    <t>Керуючий справами</t>
  </si>
  <si>
    <t>4.4. Включення гендерних аспектів у стратегію ОТГ
1.3. Організація роботи з МЕР</t>
  </si>
  <si>
    <t>1.1. Розробка Стратегії ОТГ в частині економічного розвитку</t>
  </si>
  <si>
    <t>1.1. Розробка Стратегії ОТГ в частині вдосконалення роботи органів влади ОТГ
1.5. Розробка Програми підвищення кваліфікації працівників та проведення щорічної оцінки працівників.</t>
  </si>
  <si>
    <t xml:space="preserve">1.4. Оновлення посадових інструкцій, проведення відповідного навчання дозволить працівникам чітко розуміти свої обов'язки та налагодити співпрацю між відділами, спеціалістами. </t>
  </si>
  <si>
    <t>Головний бухгалтер, спеціаліст І категорії з інвестицій та інформаційно-комунікаційних технологій</t>
  </si>
  <si>
    <t>Директор КП "Надія", головний бухгалтер сільської ради</t>
  </si>
  <si>
    <t>Голова тендерного комітету, спеціаліст І категорії з інвестицій та інформаційно-комунікаційних технологій</t>
  </si>
  <si>
    <t>Головний бухгалтер, спеціаліст І категорії з інвестицій та інформаційно-комунікаційних технологій, інспектор з програмного забезпечення</t>
  </si>
  <si>
    <t>4.1. Влада покращує комунікацію та зворотний зв'язок з громадою. Комунікує в зрозумілій формі пересічним громадянам.</t>
  </si>
  <si>
    <t>2.4. Затвердження форми реєстру об'єктів комунальної власності
3.3. Застосування механізмів отримання зворотних відгуків стосовно якості послуг при перегляді вартості тарифів на водопостачання</t>
  </si>
  <si>
    <t>4.1. Прозорість кправлінської діяльності ОМС</t>
  </si>
  <si>
    <t>2.2. Збільшення дохідної частини бюджету ОТГ</t>
  </si>
  <si>
    <t>1.5. Перегляд інструкцій, розподіл обов'язків, проведення навчання з підвищення кваліфікації
4.1. Публічність управлінської діяльності</t>
  </si>
  <si>
    <t xml:space="preserve">1. Провести навчання усіх членів тендерного комітету щодо застосування Закону України "Про здійснення державних закупівель".  
2. Публікувати детальні звіти про здійснення закупівель в місцевих ЗМІ щорічно. </t>
  </si>
  <si>
    <t>Розробка та виготовлення БдГ на наступний бюджетний рік</t>
  </si>
  <si>
    <t>Заступник з питань діяльності виконавчих органів сільського голови, директор КП "Надія"</t>
  </si>
  <si>
    <t>Начальник відділу ЦНАП, заступник з питань діяльності виконавчих органів сільського голови</t>
  </si>
  <si>
    <t>Секретар ради, спеціаліст І категорії з інвестицій та інформаційно-комунікаційних технологій, директор КП "Надія", директор КУ "ЦНСП", начальник відділу освіти, молоді, культури, спорту та туризму, начальник відділу ЦНАП</t>
  </si>
  <si>
    <t xml:space="preserve">Заступник з питань діяльності виконавчих органів сільського голови, спеціаліст І категорії з інвестицій та інформаційно-комунікаційних технологій </t>
  </si>
  <si>
    <t>Спеціаліст І категорії з інвестицій та інформаційно-комунікаційних технологій, директор КП "Надія", директор КУ "ЦНСП", начальник відділу освіти, молоді, культури, спорту та туризму, начальник відділу ЦНАП</t>
  </si>
  <si>
    <t>1.1. Відповідність Стратегії ОТГ
1.2. Оптимізація організаційної структури апарату ОТГ
2.1. Розробка та виконання бюджету</t>
  </si>
  <si>
    <t>4.1. Розробка комунікаційного плану
4.3. Розробка плану впровадження інформаційних технологій для підтримки демократичного врядування</t>
  </si>
  <si>
    <t>3.3. Положення про розгляд звернень чи запитів громадян
4.1. Розробка комунікаційного плану
4.3. План впровадження інформаційних технологій для підтримки демократичного врядування</t>
  </si>
  <si>
    <t>так, співфінансування за проектом "Облаштування дитячих майданчиків Станіславської ОТГ"</t>
  </si>
  <si>
    <t>Спеціаліст І категорії з інвестицій та інформаційно-комунікаційних технологій, робоча група реалізації комунікаційної стратегії, інспектор з програмного забезпечення</t>
  </si>
  <si>
    <t>Секретар ради, депутати, спеціаліст І категорії з інвестицій та інформаційно-комунікаційних технологій</t>
  </si>
  <si>
    <t>Спеціаліст І категорії з інвестицій та інформаційно-комунікаційних технологій, секретар ради, інспектор з програмного забезпечення, начальник відділу ЦНАП</t>
  </si>
  <si>
    <t>Керуйчий справами, гендерно бюджетна група</t>
  </si>
  <si>
    <t>Начальник відділу освіти, молоді, спорту, культури та туризму</t>
  </si>
  <si>
    <t>3.5. Розробка та затвердження комунікаційної стратегії
4.3. Публічність управлінської діяльності ОМС
4.3. Ведення сайту</t>
  </si>
  <si>
    <t>1.4. Перегляд та внесення змін до регламенту ради
2.1. Розробка та виконання бюджету</t>
  </si>
  <si>
    <t>3.5. Комунікаційний план
3.3. Положення про розгляд звернень чи запитів громадян
4.1. Призначення відповідальної особи зі здійснення комунікації</t>
  </si>
  <si>
    <t>1.1. Розробка та затвердження Стратегії ОТГ з урахуванням гендерної рівності
2.1. Розробка та затвердження сільського бюджету на 2021 рік з урахуванням гендерної рівності</t>
  </si>
  <si>
    <t>2.1. Розробка та затвердження сільського бюджету на 2021 рік в інклюзивний спосіб</t>
  </si>
  <si>
    <t>Грудень 2020р.</t>
  </si>
  <si>
    <t>Лютий 2021р.</t>
  </si>
  <si>
    <t>Березень 2021р.</t>
  </si>
  <si>
    <t>Липень 2021р.</t>
  </si>
  <si>
    <t>Квітень 2021р.</t>
  </si>
  <si>
    <t>Січень 2021р.</t>
  </si>
  <si>
    <t xml:space="preserve">1. Оновити посадові інструкції відповідно до діючої структури або ж розробити цілком нову документацію, розробити необхідні інструкції, які регламентують виконання основних робочих процедур. 
2. Ввести практику визначення розміру премій та надбавок за поданням начальників відділів. </t>
  </si>
  <si>
    <t>так, фінансування проведення дослідження</t>
  </si>
  <si>
    <t>так, консультаційна допомога щодо складання комунікаційних планів</t>
  </si>
  <si>
    <t>так, консультативна допомога</t>
  </si>
  <si>
    <t>так, навчання нового депутатського корпусу</t>
  </si>
  <si>
    <t>1. Регулярно оновлювати сайт. 
2. Здійснити інвентарізацію своєї технічної оснощеності та програмного забезпечення.
3. Провести інформаційну кампанію щодо роботи додатків "Звернення",  "Консультації з громадськістю", "Петиції".
4. Звітувати щодо кількості опрацювання запитів, кількість відвідування сайту, сторінки.</t>
  </si>
  <si>
    <t>так, консультативна допомога щодо інформаційної кампанії додатків</t>
  </si>
  <si>
    <t>1. Розпорядження про створення робочої групи
2. Протоколи засідань РГ
3. Звіт моніторингу виконання заходів Стратегії за 2019-2020 рр.
4. Документ, яким затверджено звіт моніторингу</t>
  </si>
  <si>
    <t>1. Звіт моніторингу Програми МЕР.
2. Рішення/розпорядження про затвердження звіту.
3. Лінк на оприлюднення
4. Документ, яким затверджено звіт</t>
  </si>
  <si>
    <t>1. Розпорядження про затвердження та внесення змін до посадових інструкцій. 
2. Оновлені посадові інструкції.
3. Рішення про внесення змін до Положення про преміювання.
4. Положення про преміювання зі змінами.</t>
  </si>
  <si>
    <t>1. Документи, що підтверджують проведення навчання працівників.
2. Рішення про внесення змін до Положення про преміювання.
3. Положення про преміювання зі змінами.
4. Результати щорічної оцінки та планової атестації.</t>
  </si>
  <si>
    <t xml:space="preserve">1. Затвердити та опублікувати у вільному доступі реєстр об’єктів комунальної власності охопивши 70% об’єктів.
2. Інвентаризувати усе обладнання, що є в розпорядженні органів влади ОТГ у спосіб, що дозволяє швидко і легко його ідентифікувати як комунальну власність.
3. Встановити орендну плату об'єктів, що будуть передаватися в оренду на рівні не менше 70%  від реальних витрат на утримання цих об'єктів. При продажі ціну встановлювати не нижче 70% від ринкової вартості.
</t>
  </si>
  <si>
    <t>1. Рішення про затвердження реєстру. Реєстр об'єктів комунальної власності.
2. Інвентиразіційний опис майна комунальної власності
3. Розрахунки орендної плати об'єктів комунальної власності. Розрахунки вартості майна, що продається.</t>
  </si>
  <si>
    <t xml:space="preserve">1. Провести моніторинг виконання Плану з покращення послуги водопостачання та скласти відповідний звіт моніторингу.
2. В річному бюджеті Станіславської ОТГ передбачити відповідне фінансування на реалізацію проектів Плану з покращення послуги водопостачання. Штатне забезпечення визначене і також відображене в річному бюджеті.
3. Провести моніторинг виконання Плану з покращення послуги поводження з ТПВ та скласти відповідний звіт моніторингу.
4. В річному бюджеті Станіславської ОТГ передбачити відповідне фінансування на реалізацію проектів Плану з покращення послуги ТПВ. Штатне забезпечення визначене і також відображене в річному бюджеті.
</t>
  </si>
  <si>
    <t>1. Звіт моніторингу Плану покращення послуги водопостачання у Станіславській ОТГ.
2. Рішення про затвердження бюджету, де виокремлено відповідне фінансування на покращення послуги водопостачання.
3. Рішення про затвердження звіту моніторингу Плану покращення послуги водопостачання.
4. Звіт моніторингу Плану покращення послуги ТПВ у Станіславській ОТГ.
5. Рішення про затвердження бюджету, де виокремлено відповідне фінансування на покращення послуги ТПВ.
6. Рішення про затвердження звіту моніторингу Плану покращення послуги ТПВ.</t>
  </si>
  <si>
    <t>1. Встановити термін розгляду звернення громадян менший ніж 30 днів.
2. Здійснити збір відгуків громадян та щорічний аналіз щодо задоволеністю мешканців якістю надання послуг. 
3. Запровадити механізм зворотного зв’язку з громадянами для послуг водопостачання та ТПВ.</t>
  </si>
  <si>
    <t>1. Рішення/розпорядження про затвердження положення. Положення про розгляд звернень чи запитів громадян
2. Розпорядчий документ щодо плану збирання та аналізу відгуків громадян про якість послуг
3. Документальне підтвердження планування і впровадження заходів для коригування системи управління послугами на основі аналізу відгуків громадян про місцеві послуги.
4. Документальне підтвердження впровадження механізму зворотного зв'язку для послуг водопостачання та ТПВ.</t>
  </si>
  <si>
    <t>1. Звіт проведеного дослідження всіх послуг, що надаються ОМС.
2. Рішення/розпорядження про затвердження звіту
3. Посилання на оприлюднення звіту</t>
  </si>
  <si>
    <t xml:space="preserve">1. Розробити та затвердити комунікаційні плани щодо інформування населення про місцеві послуги (для всіх видів послуг). 
2. Проводити регулярно зустрічі з метою налагодження діалогу з громадськістю щодо надання послуг. 
3. Провести інформаційну кампанію для послуги ТПВ, розробити і опублікувати рекламно-промоційні постери для послуг ТПВ та водопостачання.
4. Інформацію у сфері надання послуг населенню ОТГ, що розміщена на веб-сайті громади, оновлювати щоквартально.
</t>
  </si>
  <si>
    <t xml:space="preserve">1. Рішення про затвердження комунікаційних планів про місцеві послуги. 
2. Комунікаційні плани інформування населення про місцеві послуги.
3. Протоколи зустрічей з громадськістю.
4. Рекласно-промоційні постери.
5. Посилання на матеріали інформаційної кампанії послуги ТПВ.
4. Посилання на інформацію про послуги на сайті громади.
</t>
  </si>
  <si>
    <t>1. Розробити та затвердити План дій щодо просування ґендерної рівності на 2021 рік.
2. Розробити та затвердити Програму розвитку культури сіл з урахуванням гендерних аспектів.
3. Розробити та затвердити паспорт Програми розвитку культури сіл з врахуванням гендерного аспекту.</t>
  </si>
  <si>
    <t xml:space="preserve">1. Рішення про затвердження плану. План дій щодо просування ґендерної рівності.
2. Рішекння про затвердження Програми розвитку культури сіл.
3. Програма розвитку культури сіл.
4. Розпорядження про затвердження паспорту Програми розвитку культури сіл.
5. Паспорт Програми розвитку культури сіл. </t>
  </si>
  <si>
    <t>Квітень 2020р.</t>
  </si>
  <si>
    <t>січень 2021р.</t>
  </si>
  <si>
    <t xml:space="preserve">1. Створити робочу групу із реалізації комунікаційної стратегії з Положенням про її функціонування.
2. Проводити щоквартальні заходи комунікації з громадськістю (слухання, консультації, тощо) відповідно до Плану.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</si>
</sst>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1"/>
      <color theme="1"/>
      <name val="Calibri"/>
      <family val="2"/>
      <charset val="204"/>
      <scheme val="minor"/>
    </font>
    <font>
      <b/>
      <sz val="11"/>
      <color theme="0"/>
      <name val="Calibri"/>
      <family val="2"/>
      <charset val="204"/>
      <scheme val="minor"/>
    </font>
    <font>
      <sz val="11"/>
      <color theme="0"/>
      <name val="Calibri"/>
      <family val="2"/>
      <charset val="204"/>
      <scheme val="minor"/>
    </font>
    <font>
      <sz val="16"/>
      <color theme="1"/>
      <name val="Calibri"/>
      <family val="2"/>
      <charset val="204"/>
      <scheme val="minor"/>
    </font>
    <font>
      <b/>
      <sz val="16"/>
      <color theme="0"/>
      <name val="Calibri"/>
      <family val="2"/>
      <charset val="204"/>
      <scheme val="minor"/>
    </font>
    <font>
      <sz val="11"/>
      <color theme="2" tint="-0.499984740745262"/>
      <name val="Calibri"/>
      <family val="2"/>
      <charset val="204"/>
      <scheme val="minor"/>
    </font>
    <font>
      <sz val="16"/>
      <color theme="1"/>
      <name val="Calibri"/>
      <family val="2"/>
      <scheme val="minor"/>
    </font>
    <font>
      <sz val="1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rgb="FFEAD5FF"/>
        <bgColor indexed="64"/>
      </patternFill>
    </fill>
    <fill>
      <patternFill patternType="solid">
        <fgColor rgb="FFFFD1D1"/>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26">
    <xf numFmtId="0" fontId="0" fillId="0" borderId="0" xfId="0"/>
    <xf numFmtId="0" fontId="0" fillId="0" borderId="0" xfId="0" applyAlignment="1">
      <alignment horizontal="center" vertical="center"/>
    </xf>
    <xf numFmtId="0" fontId="0" fillId="0" borderId="0" xfId="0" applyAlignment="1">
      <alignment wrapText="1"/>
    </xf>
    <xf numFmtId="0" fontId="2" fillId="0" borderId="0" xfId="0" applyFont="1" applyAlignment="1">
      <alignment horizontal="left" vertical="top" wrapText="1"/>
    </xf>
    <xf numFmtId="0" fontId="4" fillId="4" borderId="1" xfId="0" applyFont="1" applyFill="1" applyBorder="1" applyAlignment="1">
      <alignment horizontal="center" vertical="center" wrapText="1"/>
    </xf>
    <xf numFmtId="0" fontId="5" fillId="4" borderId="1" xfId="0" applyFont="1" applyFill="1" applyBorder="1" applyAlignment="1">
      <alignment wrapText="1"/>
    </xf>
    <xf numFmtId="0" fontId="5" fillId="4" borderId="1" xfId="0" applyFont="1" applyFill="1" applyBorder="1"/>
    <xf numFmtId="0" fontId="0" fillId="0" borderId="1" xfId="0" applyBorder="1"/>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7" fillId="4"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3"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5" fillId="4" borderId="1" xfId="0" applyFont="1"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left" vertical="top"/>
    </xf>
    <xf numFmtId="0" fontId="0" fillId="3" borderId="1" xfId="0" applyFill="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5" fillId="4" borderId="1" xfId="0" applyFont="1" applyFill="1" applyBorder="1" applyAlignment="1">
      <alignment horizontal="left"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7" borderId="0" xfId="0" applyFill="1"/>
    <xf numFmtId="0" fontId="0" fillId="0" borderId="1" xfId="0" applyFill="1" applyBorder="1"/>
    <xf numFmtId="0" fontId="0" fillId="0" borderId="1" xfId="0" applyBorder="1" applyAlignment="1">
      <alignment wrapText="1"/>
    </xf>
    <xf numFmtId="0" fontId="2" fillId="0" borderId="1" xfId="0" applyFont="1" applyBorder="1"/>
    <xf numFmtId="0" fontId="2" fillId="0" borderId="0" xfId="0" applyFont="1"/>
    <xf numFmtId="0" fontId="0" fillId="0" borderId="2" xfId="0" applyBorder="1" applyAlignment="1">
      <alignment vertical="top" wrapText="1"/>
    </xf>
    <xf numFmtId="0" fontId="0" fillId="0" borderId="7" xfId="0" applyBorder="1" applyAlignment="1">
      <alignment vertical="top" wrapText="1"/>
    </xf>
    <xf numFmtId="0" fontId="0" fillId="0" borderId="3" xfId="0" applyBorder="1" applyAlignment="1">
      <alignment vertical="top" wrapText="1"/>
    </xf>
    <xf numFmtId="0" fontId="8" fillId="0" borderId="0" xfId="0" applyFont="1" applyAlignment="1">
      <alignment vertical="top" wrapText="1"/>
    </xf>
    <xf numFmtId="0" fontId="3" fillId="0" borderId="0" xfId="0" applyFont="1" applyBorder="1" applyAlignment="1"/>
    <xf numFmtId="0" fontId="3" fillId="0" borderId="0" xfId="0" applyFont="1" applyBorder="1" applyAlignment="1" applyProtection="1">
      <protection locked="0"/>
    </xf>
    <xf numFmtId="0" fontId="4" fillId="4" borderId="1" xfId="0" applyFont="1" applyFill="1" applyBorder="1" applyAlignment="1" applyProtection="1">
      <alignment horizontal="center" vertical="center" wrapText="1"/>
      <protection locked="0"/>
    </xf>
    <xf numFmtId="0" fontId="5" fillId="4" borderId="1" xfId="0" applyFont="1" applyFill="1" applyBorder="1" applyProtection="1">
      <protection locked="0"/>
    </xf>
    <xf numFmtId="0" fontId="0" fillId="2" borderId="1" xfId="0" applyFill="1" applyBorder="1" applyAlignment="1" applyProtection="1">
      <alignment horizontal="center" vertical="center"/>
      <protection locked="0"/>
    </xf>
    <xf numFmtId="0" fontId="0" fillId="0" borderId="7" xfId="0" applyBorder="1" applyAlignment="1" applyProtection="1">
      <alignment vertical="top" wrapText="1"/>
      <protection locked="0"/>
    </xf>
    <xf numFmtId="0" fontId="0" fillId="3" borderId="1" xfId="0"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8" fillId="0" borderId="0" xfId="0" applyFont="1" applyAlignment="1" applyProtection="1">
      <alignment vertical="top" wrapText="1"/>
      <protection locked="0"/>
    </xf>
    <xf numFmtId="0" fontId="0" fillId="0" borderId="0" xfId="0" applyProtection="1">
      <protection locked="0"/>
    </xf>
    <xf numFmtId="0" fontId="0" fillId="0" borderId="1" xfId="0" applyBorder="1" applyAlignment="1" applyProtection="1">
      <alignment horizontal="left" vertical="top" wrapText="1"/>
      <protection locked="0"/>
    </xf>
    <xf numFmtId="0" fontId="4" fillId="4" borderId="2" xfId="0" applyFont="1" applyFill="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7" fillId="4" borderId="1" xfId="0" applyFont="1" applyFill="1" applyBorder="1" applyAlignment="1" applyProtection="1">
      <alignment horizontal="center" vertical="center"/>
      <protection locked="0"/>
    </xf>
    <xf numFmtId="0" fontId="0" fillId="0" borderId="1" xfId="0" applyBorder="1" applyProtection="1">
      <protection locked="0"/>
    </xf>
    <xf numFmtId="0" fontId="6" fillId="0" borderId="1" xfId="0" applyFont="1" applyBorder="1" applyAlignment="1" applyProtection="1">
      <alignment horizontal="center" vertical="center"/>
      <protection locked="0"/>
    </xf>
    <xf numFmtId="0" fontId="0" fillId="8" borderId="0" xfId="0" applyFill="1"/>
    <xf numFmtId="0" fontId="0" fillId="9" borderId="0" xfId="0" applyFill="1"/>
    <xf numFmtId="0" fontId="0" fillId="10" borderId="0" xfId="0" applyFill="1"/>
    <xf numFmtId="0" fontId="0" fillId="2" borderId="0" xfId="0" applyFill="1"/>
    <xf numFmtId="0" fontId="0" fillId="5"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17" fontId="0" fillId="2" borderId="1" xfId="0" applyNumberForma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left" vertical="top" wrapText="1"/>
    </xf>
    <xf numFmtId="0" fontId="0" fillId="3" borderId="1" xfId="0" applyFont="1" applyFill="1" applyBorder="1" applyAlignment="1">
      <alignment horizontal="center" vertical="center"/>
    </xf>
    <xf numFmtId="0" fontId="0" fillId="3" borderId="1" xfId="0" applyFont="1" applyFill="1" applyBorder="1" applyAlignment="1">
      <alignment horizontal="left" vertical="top" wrapText="1"/>
    </xf>
    <xf numFmtId="17" fontId="0" fillId="3" borderId="1" xfId="0" applyNumberFormat="1" applyFont="1" applyFill="1" applyBorder="1" applyAlignment="1">
      <alignment horizontal="center" vertical="center"/>
    </xf>
    <xf numFmtId="0" fontId="0" fillId="5" borderId="1" xfId="0" applyFont="1" applyFill="1" applyBorder="1" applyAlignment="1">
      <alignment horizontal="center" vertical="center"/>
    </xf>
    <xf numFmtId="0" fontId="0" fillId="5" borderId="1" xfId="0" applyFont="1" applyFill="1" applyBorder="1" applyAlignment="1">
      <alignment horizontal="left" vertical="top" wrapText="1"/>
    </xf>
    <xf numFmtId="17" fontId="0" fillId="5"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left" vertical="top" wrapText="1"/>
    </xf>
    <xf numFmtId="17" fontId="0" fillId="6"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0" fillId="5" borderId="1" xfId="0" applyFill="1" applyBorder="1" applyAlignment="1">
      <alignment horizontal="center" vertical="center" wrapText="1"/>
    </xf>
    <xf numFmtId="17" fontId="0" fillId="5" borderId="1" xfId="0" applyNumberFormat="1" applyFill="1" applyBorder="1" applyAlignment="1">
      <alignment horizontal="center" vertical="center" wrapText="1"/>
    </xf>
    <xf numFmtId="0" fontId="9" fillId="3"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0" fillId="6" borderId="1" xfId="0" applyFill="1" applyBorder="1" applyAlignment="1">
      <alignment horizontal="center" vertical="center" wrapText="1"/>
    </xf>
    <xf numFmtId="17" fontId="0" fillId="6" borderId="1" xfId="0" applyNumberFormat="1" applyFill="1" applyBorder="1" applyAlignment="1">
      <alignment horizontal="center" vertical="center" wrapText="1"/>
    </xf>
    <xf numFmtId="0" fontId="0" fillId="2" borderId="1" xfId="0" applyFill="1" applyBorder="1" applyAlignment="1" applyProtection="1">
      <alignment horizontal="left" vertical="top" wrapText="1"/>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center" wrapText="1"/>
    </xf>
    <xf numFmtId="0" fontId="0" fillId="0" borderId="7" xfId="0" applyBorder="1" applyAlignment="1">
      <alignment horizontal="left" vertical="top" wrapText="1"/>
    </xf>
    <xf numFmtId="0" fontId="0" fillId="3" borderId="1" xfId="0"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0" fillId="5" borderId="1" xfId="0" applyFill="1" applyBorder="1" applyAlignment="1" applyProtection="1">
      <alignment horizontal="center" vertical="center" wrapText="1"/>
    </xf>
    <xf numFmtId="14" fontId="0" fillId="2" borderId="1" xfId="0" applyNumberFormat="1" applyFill="1" applyBorder="1" applyAlignment="1">
      <alignment horizontal="center" vertical="center"/>
    </xf>
    <xf numFmtId="14" fontId="0" fillId="2" borderId="1" xfId="0" applyNumberFormat="1" applyFill="1" applyBorder="1" applyAlignment="1" applyProtection="1">
      <alignment horizontal="center" vertical="center" wrapText="1"/>
    </xf>
    <xf numFmtId="0" fontId="10" fillId="2"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8" fillId="0" borderId="0" xfId="0" applyFont="1" applyAlignment="1">
      <alignment horizontal="center" vertical="top" wrapText="1"/>
    </xf>
    <xf numFmtId="9" fontId="0" fillId="2" borderId="4" xfId="0" applyNumberForma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6" borderId="4"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cellXfs>
  <cellStyles count="1">
    <cellStyle name="Звичайний" xfId="0" builtinId="0"/>
  </cellStyles>
  <dxfs count="32">
    <dxf>
      <fill>
        <patternFill>
          <bgColor theme="9" tint="0.39994506668294322"/>
        </patternFill>
      </fill>
    </dxf>
    <dxf>
      <fill>
        <patternFill>
          <bgColor theme="7" tint="0.59996337778862885"/>
        </patternFill>
      </fill>
    </dxf>
    <dxf>
      <fill>
        <patternFill>
          <bgColor theme="0" tint="-0.24994659260841701"/>
        </patternFill>
      </fill>
    </dxf>
    <dxf>
      <fill>
        <patternFill>
          <bgColor theme="4" tint="0.59996337778862885"/>
        </patternFill>
      </fill>
    </dxf>
    <dxf>
      <fill>
        <patternFill>
          <bgColor theme="9" tint="0.39994506668294322"/>
        </patternFill>
      </fill>
    </dxf>
    <dxf>
      <fill>
        <patternFill>
          <bgColor theme="7" tint="0.59996337778862885"/>
        </patternFill>
      </fill>
    </dxf>
    <dxf>
      <fill>
        <patternFill>
          <bgColor theme="0" tint="-0.24994659260841701"/>
        </patternFill>
      </fill>
    </dxf>
    <dxf>
      <fill>
        <patternFill>
          <bgColor theme="4" tint="0.59996337778862885"/>
        </patternFill>
      </fill>
    </dxf>
    <dxf>
      <fill>
        <patternFill>
          <bgColor theme="9" tint="0.39994506668294322"/>
        </patternFill>
      </fill>
    </dxf>
    <dxf>
      <fill>
        <patternFill>
          <bgColor theme="7" tint="0.59996337778862885"/>
        </patternFill>
      </fill>
    </dxf>
    <dxf>
      <fill>
        <patternFill>
          <bgColor theme="0" tint="-0.24994659260841701"/>
        </patternFill>
      </fill>
    </dxf>
    <dxf>
      <fill>
        <patternFill>
          <bgColor theme="4" tint="0.59996337778862885"/>
        </patternFill>
      </fill>
    </dxf>
    <dxf>
      <fill>
        <patternFill>
          <bgColor theme="9" tint="0.39994506668294322"/>
        </patternFill>
      </fill>
    </dxf>
    <dxf>
      <fill>
        <patternFill>
          <bgColor theme="7" tint="0.59996337778862885"/>
        </patternFill>
      </fill>
    </dxf>
    <dxf>
      <fill>
        <patternFill>
          <bgColor theme="0" tint="-0.24994659260841701"/>
        </patternFill>
      </fill>
    </dxf>
    <dxf>
      <fill>
        <patternFill>
          <bgColor theme="4" tint="0.59996337778862885"/>
        </patternFill>
      </fill>
    </dxf>
    <dxf>
      <fill>
        <patternFill>
          <bgColor theme="9" tint="0.39994506668294322"/>
        </patternFill>
      </fill>
    </dxf>
    <dxf>
      <fill>
        <patternFill>
          <bgColor theme="7" tint="0.59996337778862885"/>
        </patternFill>
      </fill>
    </dxf>
    <dxf>
      <fill>
        <patternFill>
          <bgColor theme="0" tint="-0.24994659260841701"/>
        </patternFill>
      </fill>
    </dxf>
    <dxf>
      <fill>
        <patternFill>
          <bgColor theme="4" tint="0.59996337778862885"/>
        </patternFill>
      </fill>
    </dxf>
    <dxf>
      <fill>
        <patternFill>
          <bgColor theme="9" tint="0.39994506668294322"/>
        </patternFill>
      </fill>
    </dxf>
    <dxf>
      <fill>
        <patternFill>
          <bgColor theme="7" tint="0.59996337778862885"/>
        </patternFill>
      </fill>
    </dxf>
    <dxf>
      <fill>
        <patternFill>
          <bgColor theme="0" tint="-0.24994659260841701"/>
        </patternFill>
      </fill>
    </dxf>
    <dxf>
      <fill>
        <patternFill>
          <bgColor theme="4" tint="0.59996337778862885"/>
        </patternFill>
      </fill>
    </dxf>
    <dxf>
      <fill>
        <patternFill>
          <bgColor theme="9" tint="0.39994506668294322"/>
        </patternFill>
      </fill>
    </dxf>
    <dxf>
      <fill>
        <patternFill>
          <bgColor theme="7" tint="0.59996337778862885"/>
        </patternFill>
      </fill>
    </dxf>
    <dxf>
      <fill>
        <patternFill>
          <bgColor theme="0" tint="-0.24994659260841701"/>
        </patternFill>
      </fill>
    </dxf>
    <dxf>
      <fill>
        <patternFill>
          <bgColor theme="4" tint="0.59996337778862885"/>
        </patternFill>
      </fill>
    </dxf>
    <dxf>
      <fill>
        <patternFill>
          <bgColor theme="9" tint="0.39994506668294322"/>
        </patternFill>
      </fill>
    </dxf>
    <dxf>
      <fill>
        <patternFill>
          <bgColor theme="7" tint="0.59996337778862885"/>
        </patternFill>
      </fill>
    </dxf>
    <dxf>
      <fill>
        <patternFill>
          <bgColor theme="0" tint="-0.24994659260841701"/>
        </patternFill>
      </fill>
    </dxf>
    <dxf>
      <fill>
        <patternFill>
          <bgColor theme="4" tint="0.59996337778862885"/>
        </patternFill>
      </fill>
    </dxf>
  </dxfs>
  <tableStyles count="0" defaultTableStyle="TableStyleMedium2" defaultPivotStyle="PivotStyleLight16"/>
  <colors>
    <mruColors>
      <color rgb="FFEAD5FF"/>
      <color rgb="FFFFD1D1"/>
      <color rgb="FFE6CDFF"/>
      <color rgb="FFF0E1FF"/>
      <color rgb="FFF9F3FF"/>
      <color rgb="FFFFCCFF"/>
      <color rgb="FFA5FF89"/>
      <color rgb="FFC5FFE8"/>
      <color rgb="FFFDC8B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1</xdr:col>
      <xdr:colOff>501015</xdr:colOff>
      <xdr:row>0</xdr:row>
      <xdr:rowOff>981075</xdr:rowOff>
    </xdr:to>
    <xdr:pic>
      <xdr:nvPicPr>
        <xdr:cNvPr id="2" name="Picture 1" descr="C:\Users\yyesmukhanova\AppData\Local\Microsoft\Windows\INetCache\Content.Word\Horizontal_RGB_294.png">
          <a:extLst>
            <a:ext uri="{FF2B5EF4-FFF2-40B4-BE49-F238E27FC236}">
              <a16:creationId xmlns="" xmlns:a16="http://schemas.microsoft.com/office/drawing/2014/main" id="{00000000-0008-0000-0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975" t="7236" r="9230" b="14325"/>
        <a:stretch/>
      </xdr:blipFill>
      <xdr:spPr bwMode="auto">
        <a:xfrm>
          <a:off x="628650" y="104775"/>
          <a:ext cx="2348865" cy="8763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346076</xdr:colOff>
      <xdr:row>0</xdr:row>
      <xdr:rowOff>276225</xdr:rowOff>
    </xdr:from>
    <xdr:to>
      <xdr:col>11</xdr:col>
      <xdr:colOff>106984</xdr:colOff>
      <xdr:row>0</xdr:row>
      <xdr:rowOff>988060</xdr:rowOff>
    </xdr:to>
    <xdr:pic>
      <xdr:nvPicPr>
        <xdr:cNvPr id="3" name="Picture 2" descr="LOGO_FINAL.jpg">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3659" y="276225"/>
          <a:ext cx="2021205" cy="7118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1</xdr:col>
      <xdr:colOff>501015</xdr:colOff>
      <xdr:row>0</xdr:row>
      <xdr:rowOff>981075</xdr:rowOff>
    </xdr:to>
    <xdr:pic>
      <xdr:nvPicPr>
        <xdr:cNvPr id="2" name="Picture 1" descr="C:\Users\yyesmukhanova\AppData\Local\Microsoft\Windows\INetCache\Content.Word\Horizontal_RGB_294.png">
          <a:extLst>
            <a:ext uri="{FF2B5EF4-FFF2-40B4-BE49-F238E27FC236}">
              <a16:creationId xmlns="" xmlns:a16="http://schemas.microsoft.com/office/drawing/2014/main"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975" t="7236" r="9230" b="14325"/>
        <a:stretch/>
      </xdr:blipFill>
      <xdr:spPr bwMode="auto">
        <a:xfrm>
          <a:off x="19050" y="104775"/>
          <a:ext cx="2348865" cy="8763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346076</xdr:colOff>
      <xdr:row>0</xdr:row>
      <xdr:rowOff>276225</xdr:rowOff>
    </xdr:from>
    <xdr:to>
      <xdr:col>8</xdr:col>
      <xdr:colOff>800947</xdr:colOff>
      <xdr:row>0</xdr:row>
      <xdr:rowOff>988060</xdr:rowOff>
    </xdr:to>
    <xdr:pic>
      <xdr:nvPicPr>
        <xdr:cNvPr id="3" name="Picture 2" descr="LOGO_FINAL.jpg">
          <a:extLst>
            <a:ext uri="{FF2B5EF4-FFF2-40B4-BE49-F238E27FC236}">
              <a16:creationId xmlns=""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90726" y="276225"/>
          <a:ext cx="2016972" cy="7118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1</xdr:col>
      <xdr:colOff>501015</xdr:colOff>
      <xdr:row>0</xdr:row>
      <xdr:rowOff>981075</xdr:rowOff>
    </xdr:to>
    <xdr:pic>
      <xdr:nvPicPr>
        <xdr:cNvPr id="2" name="Picture 1" descr="C:\Users\yyesmukhanova\AppData\Local\Microsoft\Windows\INetCache\Content.Word\Horizontal_RGB_294.png">
          <a:extLst>
            <a:ext uri="{FF2B5EF4-FFF2-40B4-BE49-F238E27FC236}">
              <a16:creationId xmlns="" xmlns:a16="http://schemas.microsoft.com/office/drawing/2014/main" id="{00000000-0008-0000-07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975" t="7236" r="9230" b="14325"/>
        <a:stretch/>
      </xdr:blipFill>
      <xdr:spPr bwMode="auto">
        <a:xfrm>
          <a:off x="19050" y="104775"/>
          <a:ext cx="2348865" cy="8763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346076</xdr:colOff>
      <xdr:row>0</xdr:row>
      <xdr:rowOff>276225</xdr:rowOff>
    </xdr:from>
    <xdr:to>
      <xdr:col>8</xdr:col>
      <xdr:colOff>800947</xdr:colOff>
      <xdr:row>0</xdr:row>
      <xdr:rowOff>988060</xdr:rowOff>
    </xdr:to>
    <xdr:pic>
      <xdr:nvPicPr>
        <xdr:cNvPr id="3" name="Picture 2" descr="LOGO_FINAL.jpg">
          <a:extLst>
            <a:ext uri="{FF2B5EF4-FFF2-40B4-BE49-F238E27FC236}">
              <a16:creationId xmlns=""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99751" y="276225"/>
          <a:ext cx="2016972" cy="71183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3" sqref="B13"/>
    </sheetView>
  </sheetViews>
  <sheetFormatPr defaultRowHeight="14.4" x14ac:dyDescent="0.3"/>
  <cols>
    <col min="2" max="2" width="80.109375" customWidth="1"/>
  </cols>
  <sheetData>
    <row r="1" spans="1:2" x14ac:dyDescent="0.3">
      <c r="A1" s="7"/>
      <c r="B1" s="35" t="s">
        <v>0</v>
      </c>
    </row>
    <row r="2" spans="1:2" ht="28.8" x14ac:dyDescent="0.3">
      <c r="A2" s="7">
        <v>1</v>
      </c>
      <c r="B2" s="34" t="s">
        <v>1</v>
      </c>
    </row>
    <row r="3" spans="1:2" x14ac:dyDescent="0.3">
      <c r="A3" s="7">
        <v>2</v>
      </c>
      <c r="B3" s="7"/>
    </row>
    <row r="4" spans="1:2" x14ac:dyDescent="0.3">
      <c r="A4" s="7"/>
      <c r="B4" s="7"/>
    </row>
    <row r="6" spans="1:2" x14ac:dyDescent="0.3">
      <c r="B6" s="36" t="s">
        <v>2</v>
      </c>
    </row>
    <row r="7" spans="1:2" ht="28.8" x14ac:dyDescent="0.3">
      <c r="A7">
        <v>1</v>
      </c>
      <c r="B7" s="2" t="s">
        <v>3</v>
      </c>
    </row>
    <row r="8" spans="1:2" x14ac:dyDescent="0.3">
      <c r="A8">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zoomScale="90" zoomScaleNormal="90" workbookViewId="0">
      <selection activeCell="E3" sqref="E3"/>
    </sheetView>
  </sheetViews>
  <sheetFormatPr defaultRowHeight="14.4" x14ac:dyDescent="0.3"/>
  <cols>
    <col min="1" max="1" width="28" style="2" customWidth="1"/>
    <col min="2" max="2" width="10" customWidth="1"/>
    <col min="3" max="3" width="35.77734375" customWidth="1"/>
    <col min="4" max="4" width="23.33203125" customWidth="1"/>
    <col min="5" max="5" width="15.21875" customWidth="1"/>
    <col min="6" max="6" width="37" customWidth="1"/>
    <col min="7" max="7" width="17.33203125" customWidth="1"/>
    <col min="8" max="8" width="20.88671875" customWidth="1"/>
    <col min="9" max="9" width="22.21875" customWidth="1"/>
    <col min="10" max="10" width="19.88671875" customWidth="1"/>
    <col min="11" max="11" width="13.77734375" customWidth="1"/>
  </cols>
  <sheetData>
    <row r="1" spans="1:11" ht="57.6" x14ac:dyDescent="0.3">
      <c r="A1" s="4" t="s">
        <v>4</v>
      </c>
      <c r="B1" s="4" t="s">
        <v>5</v>
      </c>
      <c r="C1" s="4" t="s">
        <v>6</v>
      </c>
      <c r="D1" s="4" t="s">
        <v>7</v>
      </c>
      <c r="E1" s="4" t="s">
        <v>8</v>
      </c>
      <c r="F1" s="4" t="s">
        <v>9</v>
      </c>
      <c r="G1" s="4" t="s">
        <v>10</v>
      </c>
      <c r="H1" s="110" t="s">
        <v>11</v>
      </c>
      <c r="I1" s="111"/>
      <c r="J1" s="4" t="s">
        <v>12</v>
      </c>
      <c r="K1" s="4" t="s">
        <v>13</v>
      </c>
    </row>
    <row r="2" spans="1:11" ht="21" x14ac:dyDescent="0.3">
      <c r="A2" s="5"/>
      <c r="B2" s="13">
        <f>B3+B4+B5+B6+B7</f>
        <v>16</v>
      </c>
      <c r="C2" s="6"/>
      <c r="D2" s="6"/>
      <c r="E2" s="6"/>
      <c r="F2" s="6"/>
      <c r="G2" s="6"/>
      <c r="H2" s="21" t="s">
        <v>14</v>
      </c>
      <c r="I2" s="29" t="s">
        <v>15</v>
      </c>
      <c r="J2" s="6"/>
      <c r="K2" s="13">
        <f>K3+K4+K5+K6+K7</f>
        <v>19</v>
      </c>
    </row>
    <row r="3" spans="1:11" ht="107.4" customHeight="1" x14ac:dyDescent="0.3">
      <c r="A3" s="15" t="s">
        <v>16</v>
      </c>
      <c r="B3" s="80">
        <v>3</v>
      </c>
      <c r="C3" s="66" t="s">
        <v>55</v>
      </c>
      <c r="D3" s="76" t="s">
        <v>96</v>
      </c>
      <c r="E3" s="14" t="s">
        <v>54</v>
      </c>
      <c r="F3" s="66" t="s">
        <v>146</v>
      </c>
      <c r="G3" s="104" t="s">
        <v>134</v>
      </c>
      <c r="H3" s="25"/>
      <c r="I3" s="76" t="s">
        <v>94</v>
      </c>
      <c r="J3" s="66" t="s">
        <v>99</v>
      </c>
      <c r="K3" s="8">
        <v>4</v>
      </c>
    </row>
    <row r="4" spans="1:11" ht="57.6" x14ac:dyDescent="0.3">
      <c r="A4" s="16" t="s">
        <v>17</v>
      </c>
      <c r="B4" s="80">
        <v>4</v>
      </c>
      <c r="C4" s="66"/>
      <c r="D4" s="76"/>
      <c r="E4" s="14"/>
      <c r="F4" s="66"/>
      <c r="G4" s="104"/>
      <c r="H4" s="25"/>
      <c r="I4" s="65"/>
      <c r="J4" s="66"/>
      <c r="K4" s="8">
        <v>4</v>
      </c>
    </row>
    <row r="5" spans="1:11" ht="78.599999999999994" customHeight="1" x14ac:dyDescent="0.3">
      <c r="A5" s="16" t="s">
        <v>18</v>
      </c>
      <c r="B5" s="80">
        <v>4</v>
      </c>
      <c r="C5" s="66" t="s">
        <v>56</v>
      </c>
      <c r="D5" s="76" t="s">
        <v>97</v>
      </c>
      <c r="E5" s="14" t="s">
        <v>53</v>
      </c>
      <c r="F5" s="66" t="s">
        <v>147</v>
      </c>
      <c r="G5" s="104" t="s">
        <v>133</v>
      </c>
      <c r="H5" s="15"/>
      <c r="I5" s="76" t="s">
        <v>94</v>
      </c>
      <c r="J5" s="66" t="s">
        <v>100</v>
      </c>
      <c r="K5" s="8">
        <v>4</v>
      </c>
    </row>
    <row r="6" spans="1:11" ht="216.6" customHeight="1" x14ac:dyDescent="0.3">
      <c r="A6" s="16" t="s">
        <v>19</v>
      </c>
      <c r="B6" s="80">
        <v>2</v>
      </c>
      <c r="C6" s="66" t="s">
        <v>139</v>
      </c>
      <c r="D6" s="76" t="s">
        <v>98</v>
      </c>
      <c r="E6" s="14" t="s">
        <v>54</v>
      </c>
      <c r="F6" s="106" t="s">
        <v>148</v>
      </c>
      <c r="G6" s="104" t="s">
        <v>134</v>
      </c>
      <c r="H6" s="15"/>
      <c r="I6" s="65"/>
      <c r="J6" s="66" t="s">
        <v>101</v>
      </c>
      <c r="K6" s="8">
        <v>3</v>
      </c>
    </row>
    <row r="7" spans="1:11" ht="190.95" customHeight="1" x14ac:dyDescent="0.3">
      <c r="A7" s="16" t="s">
        <v>20</v>
      </c>
      <c r="B7" s="80">
        <v>3</v>
      </c>
      <c r="C7" s="66" t="s">
        <v>58</v>
      </c>
      <c r="D7" s="76" t="s">
        <v>98</v>
      </c>
      <c r="E7" s="14" t="s">
        <v>54</v>
      </c>
      <c r="F7" s="106" t="s">
        <v>149</v>
      </c>
      <c r="G7" s="104" t="s">
        <v>135</v>
      </c>
      <c r="H7" s="15"/>
      <c r="I7" s="65"/>
      <c r="J7" s="66" t="s">
        <v>102</v>
      </c>
      <c r="K7" s="8">
        <v>4</v>
      </c>
    </row>
    <row r="8" spans="1:11" x14ac:dyDescent="0.3">
      <c r="A8" s="17"/>
    </row>
  </sheetData>
  <mergeCells count="1">
    <mergeCell ref="H1:I1"/>
  </mergeCells>
  <pageMargins left="0.7" right="0.7" top="0.75" bottom="0.75" header="0.3" footer="0.3"/>
  <pageSetup paperSize="9" scale="68"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DropList!$A$12:$A$13</xm:f>
          </x14:formula1>
          <xm:sqref>E3:E7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opLeftCell="B1" zoomScale="95" zoomScaleNormal="95" workbookViewId="0">
      <selection activeCell="H3" sqref="H3"/>
    </sheetView>
  </sheetViews>
  <sheetFormatPr defaultRowHeight="14.4" x14ac:dyDescent="0.3"/>
  <cols>
    <col min="1" max="1" width="29.77734375" customWidth="1"/>
    <col min="2" max="2" width="9.88671875" customWidth="1"/>
    <col min="3" max="3" width="42.33203125" customWidth="1"/>
    <col min="4" max="4" width="27" customWidth="1"/>
    <col min="5" max="5" width="23" customWidth="1"/>
    <col min="6" max="6" width="50.21875" customWidth="1"/>
    <col min="7" max="7" width="21" customWidth="1"/>
    <col min="8" max="9" width="25.33203125" customWidth="1"/>
    <col min="10" max="10" width="28.21875" customWidth="1"/>
    <col min="11" max="11" width="12.109375" customWidth="1"/>
  </cols>
  <sheetData>
    <row r="1" spans="1:11" ht="57.75" customHeight="1" x14ac:dyDescent="0.3">
      <c r="A1" s="4" t="s">
        <v>4</v>
      </c>
      <c r="B1" s="4" t="s">
        <v>5</v>
      </c>
      <c r="C1" s="4" t="s">
        <v>6</v>
      </c>
      <c r="D1" s="4" t="s">
        <v>7</v>
      </c>
      <c r="E1" s="4" t="s">
        <v>8</v>
      </c>
      <c r="F1" s="4" t="s">
        <v>9</v>
      </c>
      <c r="G1" s="4" t="s">
        <v>10</v>
      </c>
      <c r="H1" s="110" t="s">
        <v>11</v>
      </c>
      <c r="I1" s="111"/>
      <c r="J1" s="4" t="s">
        <v>12</v>
      </c>
      <c r="K1" s="4" t="s">
        <v>13</v>
      </c>
    </row>
    <row r="2" spans="1:11" ht="21" x14ac:dyDescent="0.3">
      <c r="A2" s="5"/>
      <c r="B2" s="13">
        <f>B3+B4+B5+B6+B7</f>
        <v>12</v>
      </c>
      <c r="C2" s="6"/>
      <c r="D2" s="6"/>
      <c r="E2" s="6"/>
      <c r="F2" s="6"/>
      <c r="G2" s="6"/>
      <c r="H2" s="21" t="s">
        <v>14</v>
      </c>
      <c r="I2" s="29" t="s">
        <v>21</v>
      </c>
      <c r="J2" s="6"/>
      <c r="K2" s="13">
        <f>K3+K4+K5+K6+K7</f>
        <v>17</v>
      </c>
    </row>
    <row r="3" spans="1:11" ht="129.6" x14ac:dyDescent="0.3">
      <c r="A3" s="18" t="s">
        <v>22</v>
      </c>
      <c r="B3" s="86">
        <v>4</v>
      </c>
      <c r="C3" s="68" t="s">
        <v>64</v>
      </c>
      <c r="D3" s="83" t="s">
        <v>103</v>
      </c>
      <c r="E3" s="22" t="s">
        <v>54</v>
      </c>
      <c r="F3" s="68" t="s">
        <v>69</v>
      </c>
      <c r="G3" s="69" t="s">
        <v>162</v>
      </c>
      <c r="H3" s="78" t="s">
        <v>113</v>
      </c>
      <c r="I3" s="67"/>
      <c r="J3" s="26" t="s">
        <v>107</v>
      </c>
      <c r="K3" s="10">
        <v>4</v>
      </c>
    </row>
    <row r="4" spans="1:11" ht="129.6" x14ac:dyDescent="0.3">
      <c r="A4" s="18" t="s">
        <v>23</v>
      </c>
      <c r="B4" s="86">
        <v>3</v>
      </c>
      <c r="C4" s="68" t="s">
        <v>65</v>
      </c>
      <c r="D4" s="83" t="s">
        <v>104</v>
      </c>
      <c r="E4" s="22" t="s">
        <v>54</v>
      </c>
      <c r="F4" s="68" t="s">
        <v>70</v>
      </c>
      <c r="G4" s="69" t="s">
        <v>135</v>
      </c>
      <c r="H4" s="26"/>
      <c r="I4" s="67"/>
      <c r="J4" s="26" t="s">
        <v>108</v>
      </c>
      <c r="K4" s="10">
        <v>4</v>
      </c>
    </row>
    <row r="5" spans="1:11" ht="78.599999999999994" customHeight="1" x14ac:dyDescent="0.3">
      <c r="A5" s="18" t="s">
        <v>24</v>
      </c>
      <c r="B5" s="86">
        <v>2</v>
      </c>
      <c r="C5" s="68" t="s">
        <v>112</v>
      </c>
      <c r="D5" s="83" t="s">
        <v>105</v>
      </c>
      <c r="E5" s="22" t="s">
        <v>54</v>
      </c>
      <c r="F5" s="68" t="s">
        <v>71</v>
      </c>
      <c r="G5" s="69" t="s">
        <v>136</v>
      </c>
      <c r="H5" s="26"/>
      <c r="I5" s="78" t="s">
        <v>95</v>
      </c>
      <c r="J5" s="26" t="s">
        <v>109</v>
      </c>
      <c r="K5" s="10">
        <v>3</v>
      </c>
    </row>
    <row r="6" spans="1:11" ht="187.2" x14ac:dyDescent="0.3">
      <c r="A6" s="18" t="s">
        <v>25</v>
      </c>
      <c r="B6" s="86">
        <v>1</v>
      </c>
      <c r="C6" s="107" t="s">
        <v>150</v>
      </c>
      <c r="D6" s="83" t="s">
        <v>96</v>
      </c>
      <c r="E6" s="22" t="s">
        <v>54</v>
      </c>
      <c r="F6" s="107" t="s">
        <v>151</v>
      </c>
      <c r="G6" s="69" t="s">
        <v>133</v>
      </c>
      <c r="H6" s="26"/>
      <c r="I6" s="67"/>
      <c r="J6" s="26" t="s">
        <v>110</v>
      </c>
      <c r="K6" s="10">
        <v>3</v>
      </c>
    </row>
    <row r="7" spans="1:11" ht="129.6" x14ac:dyDescent="0.3">
      <c r="A7" s="18" t="s">
        <v>26</v>
      </c>
      <c r="B7" s="86">
        <v>2</v>
      </c>
      <c r="C7" s="68" t="s">
        <v>68</v>
      </c>
      <c r="D7" s="83" t="s">
        <v>106</v>
      </c>
      <c r="E7" s="22" t="s">
        <v>54</v>
      </c>
      <c r="F7" s="68" t="s">
        <v>73</v>
      </c>
      <c r="G7" s="69" t="s">
        <v>135</v>
      </c>
      <c r="H7" s="26"/>
      <c r="I7" s="67"/>
      <c r="J7" s="26" t="s">
        <v>111</v>
      </c>
      <c r="K7" s="10">
        <v>3</v>
      </c>
    </row>
    <row r="8" spans="1:11" ht="33.75" customHeight="1" x14ac:dyDescent="0.3"/>
  </sheetData>
  <mergeCells count="1">
    <mergeCell ref="H1:I1"/>
  </mergeCells>
  <pageMargins left="0.7" right="0.7" top="0.75" bottom="0.75" header="0.3" footer="0.3"/>
  <pageSetup paperSize="9" scale="54"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DropList!$A$12:$A$13</xm:f>
          </x14:formula1>
          <xm:sqref>E3:E7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topLeftCell="B1" zoomScale="80" zoomScaleNormal="80" workbookViewId="0">
      <selection activeCell="F5" sqref="F5"/>
    </sheetView>
  </sheetViews>
  <sheetFormatPr defaultRowHeight="14.4" x14ac:dyDescent="0.3"/>
  <cols>
    <col min="1" max="1" width="33.88671875" customWidth="1"/>
    <col min="2" max="2" width="10" customWidth="1"/>
    <col min="3" max="3" width="44" customWidth="1"/>
    <col min="4" max="4" width="27.33203125" customWidth="1"/>
    <col min="5" max="5" width="19.6640625" customWidth="1"/>
    <col min="6" max="6" width="39.88671875" customWidth="1"/>
    <col min="7" max="7" width="13.88671875" customWidth="1"/>
    <col min="8" max="9" width="25.77734375" customWidth="1"/>
    <col min="10" max="10" width="26.109375" customWidth="1"/>
    <col min="11" max="11" width="13.33203125" customWidth="1"/>
  </cols>
  <sheetData>
    <row r="1" spans="1:11" ht="57" customHeight="1" x14ac:dyDescent="0.3">
      <c r="A1" s="4" t="s">
        <v>4</v>
      </c>
      <c r="B1" s="4" t="s">
        <v>5</v>
      </c>
      <c r="C1" s="4" t="s">
        <v>6</v>
      </c>
      <c r="D1" s="4" t="s">
        <v>7</v>
      </c>
      <c r="E1" s="4" t="s">
        <v>8</v>
      </c>
      <c r="F1" s="4" t="s">
        <v>9</v>
      </c>
      <c r="G1" s="4" t="s">
        <v>10</v>
      </c>
      <c r="H1" s="110" t="s">
        <v>11</v>
      </c>
      <c r="I1" s="111"/>
      <c r="J1" s="4" t="s">
        <v>12</v>
      </c>
      <c r="K1" s="4" t="s">
        <v>13</v>
      </c>
    </row>
    <row r="2" spans="1:11" ht="21" x14ac:dyDescent="0.3">
      <c r="A2" s="5"/>
      <c r="B2" s="13">
        <f>B3+B4+B5+B6+B7</f>
        <v>10</v>
      </c>
      <c r="C2" s="6"/>
      <c r="D2" s="6"/>
      <c r="E2" s="6"/>
      <c r="F2" s="6"/>
      <c r="G2" s="6"/>
      <c r="H2" s="21" t="s">
        <v>27</v>
      </c>
      <c r="I2" s="29" t="s">
        <v>28</v>
      </c>
      <c r="J2" s="6"/>
      <c r="K2" s="13">
        <f>K3+K4+K5+K6+K7</f>
        <v>15</v>
      </c>
    </row>
    <row r="3" spans="1:11" ht="259.2" x14ac:dyDescent="0.3">
      <c r="A3" s="19" t="s">
        <v>29</v>
      </c>
      <c r="B3" s="87">
        <v>2</v>
      </c>
      <c r="C3" s="71" t="s">
        <v>152</v>
      </c>
      <c r="D3" s="84" t="s">
        <v>114</v>
      </c>
      <c r="E3" s="23" t="s">
        <v>53</v>
      </c>
      <c r="F3" s="71" t="s">
        <v>153</v>
      </c>
      <c r="G3" s="85" t="s">
        <v>136</v>
      </c>
      <c r="H3" s="70"/>
      <c r="I3" s="70"/>
      <c r="J3" s="27" t="s">
        <v>119</v>
      </c>
      <c r="K3" s="11">
        <v>3</v>
      </c>
    </row>
    <row r="4" spans="1:11" ht="109.2" customHeight="1" x14ac:dyDescent="0.3">
      <c r="A4" s="19" t="s">
        <v>30</v>
      </c>
      <c r="B4" s="87">
        <v>3</v>
      </c>
      <c r="C4" s="71" t="s">
        <v>75</v>
      </c>
      <c r="D4" s="84" t="s">
        <v>115</v>
      </c>
      <c r="E4" s="23" t="s">
        <v>53</v>
      </c>
      <c r="F4" s="71" t="s">
        <v>80</v>
      </c>
      <c r="G4" s="85" t="s">
        <v>137</v>
      </c>
      <c r="H4" s="84" t="s">
        <v>122</v>
      </c>
      <c r="I4" s="70"/>
      <c r="J4" s="27" t="s">
        <v>119</v>
      </c>
      <c r="K4" s="11">
        <v>4</v>
      </c>
    </row>
    <row r="5" spans="1:11" ht="201.6" x14ac:dyDescent="0.3">
      <c r="A5" s="19" t="s">
        <v>31</v>
      </c>
      <c r="B5" s="87">
        <v>2</v>
      </c>
      <c r="C5" s="108" t="s">
        <v>154</v>
      </c>
      <c r="D5" s="84" t="s">
        <v>116</v>
      </c>
      <c r="E5" s="23" t="s">
        <v>54</v>
      </c>
      <c r="F5" s="71" t="s">
        <v>155</v>
      </c>
      <c r="G5" s="85" t="s">
        <v>138</v>
      </c>
      <c r="H5" s="27"/>
      <c r="I5" s="70"/>
      <c r="J5" s="27" t="s">
        <v>120</v>
      </c>
      <c r="K5" s="11">
        <v>3</v>
      </c>
    </row>
    <row r="6" spans="1:11" ht="115.2" x14ac:dyDescent="0.3">
      <c r="A6" s="19" t="s">
        <v>32</v>
      </c>
      <c r="B6" s="87">
        <v>0</v>
      </c>
      <c r="C6" s="71" t="s">
        <v>77</v>
      </c>
      <c r="D6" s="84" t="s">
        <v>117</v>
      </c>
      <c r="E6" s="23" t="s">
        <v>54</v>
      </c>
      <c r="F6" s="71" t="s">
        <v>156</v>
      </c>
      <c r="G6" s="85" t="s">
        <v>136</v>
      </c>
      <c r="H6" s="79" t="s">
        <v>140</v>
      </c>
      <c r="I6" s="79"/>
      <c r="J6" s="27" t="s">
        <v>120</v>
      </c>
      <c r="K6" s="11">
        <v>1</v>
      </c>
    </row>
    <row r="7" spans="1:11" ht="230.4" x14ac:dyDescent="0.3">
      <c r="A7" s="19" t="s">
        <v>33</v>
      </c>
      <c r="B7" s="87">
        <v>3</v>
      </c>
      <c r="C7" s="108" t="s">
        <v>157</v>
      </c>
      <c r="D7" s="84" t="s">
        <v>118</v>
      </c>
      <c r="E7" s="23" t="s">
        <v>54</v>
      </c>
      <c r="F7" s="71" t="s">
        <v>158</v>
      </c>
      <c r="G7" s="85" t="s">
        <v>135</v>
      </c>
      <c r="H7" s="27"/>
      <c r="I7" s="79" t="s">
        <v>141</v>
      </c>
      <c r="J7" s="27" t="s">
        <v>121</v>
      </c>
      <c r="K7" s="11">
        <v>4</v>
      </c>
    </row>
  </sheetData>
  <mergeCells count="1">
    <mergeCell ref="H1:I1"/>
  </mergeCells>
  <pageMargins left="0.7" right="0.7" top="0.75" bottom="0.75" header="0.3" footer="0.3"/>
  <pageSetup paperSize="9" scale="59"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DropList!$A$12:$A$13</xm:f>
          </x14:formula1>
          <xm:sqref>E3:E7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98" zoomScaleNormal="98" workbookViewId="0">
      <selection activeCell="C4" sqref="C4"/>
    </sheetView>
  </sheetViews>
  <sheetFormatPr defaultRowHeight="14.4" x14ac:dyDescent="0.3"/>
  <cols>
    <col min="1" max="1" width="31.6640625" customWidth="1"/>
    <col min="2" max="2" width="10.109375" customWidth="1"/>
    <col min="3" max="3" width="37.109375" customWidth="1"/>
    <col min="4" max="4" width="23.88671875" customWidth="1"/>
    <col min="5" max="5" width="19.21875" customWidth="1"/>
    <col min="6" max="6" width="43.109375" customWidth="1"/>
    <col min="7" max="7" width="18.88671875" customWidth="1"/>
    <col min="8" max="9" width="19.21875" customWidth="1"/>
    <col min="10" max="10" width="22.109375" customWidth="1"/>
    <col min="11" max="11" width="14.33203125" customWidth="1"/>
  </cols>
  <sheetData>
    <row r="1" spans="1:11" ht="66" customHeight="1" x14ac:dyDescent="0.3">
      <c r="A1" s="4" t="s">
        <v>4</v>
      </c>
      <c r="B1" s="4" t="s">
        <v>5</v>
      </c>
      <c r="C1" s="4" t="s">
        <v>6</v>
      </c>
      <c r="D1" s="4" t="s">
        <v>7</v>
      </c>
      <c r="E1" s="4" t="s">
        <v>8</v>
      </c>
      <c r="F1" s="4" t="s">
        <v>9</v>
      </c>
      <c r="G1" s="4" t="s">
        <v>10</v>
      </c>
      <c r="H1" s="110" t="s">
        <v>11</v>
      </c>
      <c r="I1" s="111"/>
      <c r="J1" s="4" t="s">
        <v>12</v>
      </c>
      <c r="K1" s="4" t="s">
        <v>13</v>
      </c>
    </row>
    <row r="2" spans="1:11" ht="21" x14ac:dyDescent="0.3">
      <c r="A2" s="5"/>
      <c r="B2" s="13">
        <f>B3+B4+B5+B6+B7</f>
        <v>16</v>
      </c>
      <c r="C2" s="6"/>
      <c r="D2" s="6"/>
      <c r="E2" s="6"/>
      <c r="F2" s="6"/>
      <c r="G2" s="6"/>
      <c r="H2" s="21" t="s">
        <v>34</v>
      </c>
      <c r="I2" s="29" t="s">
        <v>15</v>
      </c>
      <c r="J2" s="6"/>
      <c r="K2" s="13">
        <f>K3+K4+K5+K6+K7</f>
        <v>20</v>
      </c>
    </row>
    <row r="3" spans="1:11" ht="136.94999999999999" customHeight="1" x14ac:dyDescent="0.3">
      <c r="A3" s="20" t="s">
        <v>35</v>
      </c>
      <c r="B3" s="88">
        <v>3</v>
      </c>
      <c r="C3" s="109" t="s">
        <v>163</v>
      </c>
      <c r="D3" s="89" t="s">
        <v>123</v>
      </c>
      <c r="E3" s="24" t="s">
        <v>54</v>
      </c>
      <c r="F3" s="74" t="s">
        <v>89</v>
      </c>
      <c r="G3" s="90" t="s">
        <v>137</v>
      </c>
      <c r="H3" s="28"/>
      <c r="I3" s="28"/>
      <c r="J3" s="28" t="s">
        <v>128</v>
      </c>
      <c r="K3" s="12">
        <v>4</v>
      </c>
    </row>
    <row r="4" spans="1:11" ht="213" customHeight="1" x14ac:dyDescent="0.3">
      <c r="A4" s="20" t="s">
        <v>36</v>
      </c>
      <c r="B4" s="88">
        <v>3</v>
      </c>
      <c r="C4" s="74" t="s">
        <v>85</v>
      </c>
      <c r="D4" s="89" t="s">
        <v>124</v>
      </c>
      <c r="E4" s="24" t="s">
        <v>54</v>
      </c>
      <c r="F4" s="74" t="s">
        <v>90</v>
      </c>
      <c r="G4" s="90" t="s">
        <v>135</v>
      </c>
      <c r="H4" s="28"/>
      <c r="I4" s="90" t="s">
        <v>143</v>
      </c>
      <c r="J4" s="28" t="s">
        <v>129</v>
      </c>
      <c r="K4" s="12">
        <v>4</v>
      </c>
    </row>
    <row r="5" spans="1:11" ht="163.95" customHeight="1" x14ac:dyDescent="0.3">
      <c r="A5" s="20" t="s">
        <v>37</v>
      </c>
      <c r="B5" s="88">
        <v>3</v>
      </c>
      <c r="C5" s="74" t="s">
        <v>144</v>
      </c>
      <c r="D5" s="89" t="s">
        <v>125</v>
      </c>
      <c r="E5" s="24" t="s">
        <v>54</v>
      </c>
      <c r="F5" s="74" t="s">
        <v>91</v>
      </c>
      <c r="G5" s="90" t="s">
        <v>138</v>
      </c>
      <c r="H5" s="28"/>
      <c r="I5" s="90" t="s">
        <v>145</v>
      </c>
      <c r="J5" s="28" t="s">
        <v>130</v>
      </c>
      <c r="K5" s="12">
        <v>4</v>
      </c>
    </row>
    <row r="6" spans="1:11" ht="150" customHeight="1" x14ac:dyDescent="0.3">
      <c r="A6" s="20" t="s">
        <v>38</v>
      </c>
      <c r="B6" s="88">
        <v>4</v>
      </c>
      <c r="C6" s="74" t="s">
        <v>159</v>
      </c>
      <c r="D6" s="89" t="s">
        <v>126</v>
      </c>
      <c r="E6" s="24" t="s">
        <v>54</v>
      </c>
      <c r="F6" s="74" t="s">
        <v>160</v>
      </c>
      <c r="G6" s="90" t="s">
        <v>161</v>
      </c>
      <c r="H6" s="28"/>
      <c r="I6" s="90" t="s">
        <v>142</v>
      </c>
      <c r="J6" s="28" t="s">
        <v>131</v>
      </c>
      <c r="K6" s="12">
        <v>4</v>
      </c>
    </row>
    <row r="7" spans="1:11" ht="115.2" x14ac:dyDescent="0.3">
      <c r="A7" s="20" t="s">
        <v>39</v>
      </c>
      <c r="B7" s="88">
        <v>3</v>
      </c>
      <c r="C7" s="74" t="s">
        <v>88</v>
      </c>
      <c r="D7" s="89" t="s">
        <v>127</v>
      </c>
      <c r="E7" s="24" t="s">
        <v>53</v>
      </c>
      <c r="F7" s="74" t="s">
        <v>93</v>
      </c>
      <c r="G7" s="90" t="s">
        <v>133</v>
      </c>
      <c r="H7" s="28"/>
      <c r="I7" s="28"/>
      <c r="J7" s="28" t="s">
        <v>132</v>
      </c>
      <c r="K7" s="12">
        <v>4</v>
      </c>
    </row>
    <row r="8" spans="1:11" ht="15" customHeight="1" x14ac:dyDescent="0.3"/>
    <row r="9" spans="1:11" ht="15" customHeight="1" x14ac:dyDescent="0.3"/>
    <row r="10" spans="1:11" ht="15" customHeight="1" x14ac:dyDescent="0.3"/>
    <row r="11" spans="1:11" ht="15" customHeight="1" x14ac:dyDescent="0.3"/>
    <row r="12" spans="1:11" ht="15" customHeight="1" x14ac:dyDescent="0.3"/>
    <row r="13" spans="1:11" ht="15" customHeight="1" x14ac:dyDescent="0.3"/>
    <row r="14" spans="1:11" ht="15" customHeight="1" x14ac:dyDescent="0.3"/>
    <row r="15" spans="1:11" ht="15" customHeight="1" x14ac:dyDescent="0.3"/>
    <row r="16" spans="1:11" ht="15" customHeight="1" x14ac:dyDescent="0.3"/>
    <row r="17" ht="15" customHeight="1" x14ac:dyDescent="0.3"/>
    <row r="18" ht="15" customHeight="1" x14ac:dyDescent="0.3"/>
    <row r="19" ht="15" customHeight="1" x14ac:dyDescent="0.3"/>
    <row r="20" ht="15" customHeight="1" x14ac:dyDescent="0.3"/>
  </sheetData>
  <mergeCells count="1">
    <mergeCell ref="H1:I1"/>
  </mergeCells>
  <pageMargins left="0.7" right="0.7" top="0.75" bottom="0.75" header="0.3" footer="0.3"/>
  <pageSetup paperSize="9" scale="62"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DropList!$A$12:$A$13</xm:f>
          </x14:formula1>
          <xm:sqref>E3:E7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80" zoomScaleNormal="80" workbookViewId="0">
      <pane ySplit="2" topLeftCell="A3" activePane="bottomLeft" state="frozen"/>
      <selection activeCell="C1" sqref="C1"/>
      <selection pane="bottomLeft" activeCell="I24" sqref="I24"/>
    </sheetView>
  </sheetViews>
  <sheetFormatPr defaultRowHeight="14.4" x14ac:dyDescent="0.3"/>
  <cols>
    <col min="1" max="1" width="28" style="2" customWidth="1"/>
    <col min="2" max="2" width="11.33203125" style="1" customWidth="1"/>
    <col min="3" max="3" width="37.109375" customWidth="1"/>
    <col min="4" max="4" width="29.21875" customWidth="1"/>
    <col min="5" max="5" width="16.77734375" customWidth="1"/>
    <col min="6" max="6" width="40.77734375" customWidth="1"/>
    <col min="7" max="7" width="18" customWidth="1"/>
    <col min="8" max="8" width="18.77734375" customWidth="1"/>
    <col min="9" max="9" width="22.109375" customWidth="1"/>
    <col min="10" max="10" width="21.33203125" style="51" customWidth="1"/>
    <col min="11" max="11" width="12.33203125" customWidth="1"/>
  </cols>
  <sheetData>
    <row r="1" spans="1:11" ht="98.25" customHeight="1" x14ac:dyDescent="0.3">
      <c r="A1" s="41"/>
      <c r="B1" s="41"/>
      <c r="C1" s="41"/>
      <c r="D1" s="41"/>
      <c r="E1" s="41"/>
      <c r="F1" s="41"/>
      <c r="G1" s="41"/>
      <c r="H1" s="41"/>
      <c r="I1" s="41"/>
      <c r="J1" s="42"/>
      <c r="K1" s="41"/>
    </row>
    <row r="2" spans="1:11" s="3" customFormat="1" ht="68.25" customHeight="1" x14ac:dyDescent="0.3">
      <c r="A2" s="4" t="s">
        <v>4</v>
      </c>
      <c r="B2" s="4" t="s">
        <v>5</v>
      </c>
      <c r="C2" s="4" t="s">
        <v>6</v>
      </c>
      <c r="D2" s="4" t="s">
        <v>7</v>
      </c>
      <c r="E2" s="4" t="s">
        <v>8</v>
      </c>
      <c r="F2" s="4" t="s">
        <v>9</v>
      </c>
      <c r="G2" s="4" t="s">
        <v>10</v>
      </c>
      <c r="H2" s="110" t="s">
        <v>40</v>
      </c>
      <c r="I2" s="111"/>
      <c r="J2" s="43" t="s">
        <v>12</v>
      </c>
      <c r="K2" s="4" t="s">
        <v>13</v>
      </c>
    </row>
    <row r="3" spans="1:11" ht="21" x14ac:dyDescent="0.3">
      <c r="A3" s="5"/>
      <c r="B3" s="13">
        <f>B4+B5+B6+B7+B8+B10+B11+B12+B13+B14+B16+B17+B18+B19+B20+B22+B23+B24+B25+B26</f>
        <v>54</v>
      </c>
      <c r="C3" s="6"/>
      <c r="D3" s="6"/>
      <c r="E3" s="6"/>
      <c r="F3" s="6"/>
      <c r="G3" s="6"/>
      <c r="H3" s="21" t="s">
        <v>14</v>
      </c>
      <c r="I3" s="29" t="s">
        <v>15</v>
      </c>
      <c r="J3" s="44"/>
      <c r="K3" s="13">
        <f>K4+K5+K6+K7+K8+K10+K11+K12+K13+K14+K16+K17+K18+K19+K20+K22+K23+K24+K25+K26</f>
        <v>71</v>
      </c>
    </row>
    <row r="4" spans="1:11" ht="98.4" customHeight="1" x14ac:dyDescent="0.3">
      <c r="A4" s="15" t="s">
        <v>16</v>
      </c>
      <c r="B4" s="14">
        <f>'Лідерство та управління'!B3</f>
        <v>3</v>
      </c>
      <c r="C4" s="15" t="str">
        <f>'Лідерство та управління'!C3</f>
        <v>1. Створити робочу групу моніторингу досягнення операційних цілей Стратегії. 
2. Провести моніторинг виконання завдань Стратегії за підсумками 2019-2020 рр.</v>
      </c>
      <c r="D4" s="81" t="str">
        <f>'Лідерство та управління'!D3</f>
        <v>Робоча група</v>
      </c>
      <c r="E4" s="81" t="str">
        <f>'Лідерство та управління'!E3</f>
        <v>Ні</v>
      </c>
      <c r="F4" s="91" t="str">
        <f>'Лідерство та управління'!F3</f>
        <v>1. Розпорядження про створення робочої групи
2. Протоколи засідань РГ
3. Звіт моніторингу виконання заходів Стратегії за 2019-2020 рр.
4. Документ, яким затверджено звіт моніторингу</v>
      </c>
      <c r="G4" s="81" t="str">
        <f>'Лідерство та управління'!G3</f>
        <v>Лютий 2021р.</v>
      </c>
      <c r="H4" s="81">
        <f>'Лідерство та управління'!H3</f>
        <v>0</v>
      </c>
      <c r="I4" s="81" t="str">
        <f>'Лідерство та управління'!I3</f>
        <v>так, залучення фахівця для здійснення моніторингу</v>
      </c>
      <c r="J4" s="92" t="str">
        <f>'Лідерство та управління'!J3</f>
        <v>4.4. Включення гендерних аспектів у стратегію ОТГ
1.3. Організація роботи з МЕР</v>
      </c>
      <c r="K4" s="14">
        <f>'Лідерство та управління'!K3</f>
        <v>4</v>
      </c>
    </row>
    <row r="5" spans="1:11" ht="57.6" x14ac:dyDescent="0.3">
      <c r="A5" s="16" t="s">
        <v>17</v>
      </c>
      <c r="B5" s="14">
        <f>'Лідерство та управління'!B4</f>
        <v>4</v>
      </c>
      <c r="C5" s="93">
        <f>'Лідерство та управління'!C4</f>
        <v>0</v>
      </c>
      <c r="D5" s="81">
        <f>'Лідерство та управління'!D4</f>
        <v>0</v>
      </c>
      <c r="E5" s="81">
        <f>'Лідерство та управління'!E4</f>
        <v>0</v>
      </c>
      <c r="F5" s="93">
        <f>'Лідерство та управління'!F4</f>
        <v>0</v>
      </c>
      <c r="G5" s="81">
        <f>'Лідерство та управління'!G4</f>
        <v>0</v>
      </c>
      <c r="H5" s="81">
        <f>'Лідерство та управління'!H4</f>
        <v>0</v>
      </c>
      <c r="I5" s="81">
        <f>'Лідерство та управління'!I4</f>
        <v>0</v>
      </c>
      <c r="J5" s="82">
        <f>'Лідерство та управління'!J4</f>
        <v>0</v>
      </c>
      <c r="K5" s="14">
        <f>'Лідерство та управління'!K4</f>
        <v>4</v>
      </c>
    </row>
    <row r="6" spans="1:11" ht="70.2" customHeight="1" x14ac:dyDescent="0.3">
      <c r="A6" s="16" t="s">
        <v>18</v>
      </c>
      <c r="B6" s="14">
        <f>'Лідерство та управління'!B5</f>
        <v>4</v>
      </c>
      <c r="C6" s="91" t="str">
        <f>'Лідерство та управління'!C5</f>
        <v xml:space="preserve">1. Здійснити моніторинг реалізації Програми МЕР.
2. Завершити реалізацію розпочатих проектів з МЕР.
</v>
      </c>
      <c r="D6" s="81" t="str">
        <f>'Лідерство та управління'!D5</f>
        <v>Робоча група з МЕР</v>
      </c>
      <c r="E6" s="81" t="str">
        <f>'Лідерство та управління'!E5</f>
        <v>Так</v>
      </c>
      <c r="F6" s="91" t="str">
        <f>'Лідерство та управління'!F5</f>
        <v>1. Звіт моніторингу Програми МЕР.
2. Рішення/розпорядження про затвердження звіту.
3. Лінк на оприлюднення
4. Документ, яким затверджено звіт</v>
      </c>
      <c r="G6" s="105" t="str">
        <f>'Лідерство та управління'!G5</f>
        <v>Грудень 2020р.</v>
      </c>
      <c r="H6" s="81">
        <f>'Лідерство та управління'!H5</f>
        <v>0</v>
      </c>
      <c r="I6" s="81" t="str">
        <f>'Лідерство та управління'!I5</f>
        <v>так, залучення фахівця для здійснення моніторингу</v>
      </c>
      <c r="J6" s="92" t="str">
        <f>'Лідерство та управління'!J5</f>
        <v>1.1. Розробка Стратегії ОТГ в частині економічного розвитку</v>
      </c>
      <c r="K6" s="14">
        <f>'Лідерство та управління'!K5</f>
        <v>4</v>
      </c>
    </row>
    <row r="7" spans="1:11" ht="205.95" customHeight="1" x14ac:dyDescent="0.3">
      <c r="A7" s="16" t="s">
        <v>19</v>
      </c>
      <c r="B7" s="14">
        <f>'Лідерство та управління'!B6</f>
        <v>2</v>
      </c>
      <c r="C7" s="91" t="str">
        <f>'Лідерство та управління'!C6</f>
        <v xml:space="preserve">1. Оновити посадові інструкції відповідно до діючої структури або ж розробити цілком нову документацію, розробити необхідні інструкції, які регламентують виконання основних робочих процедур. 
2. Ввести практику визначення розміру премій та надбавок за поданням начальників відділів. </v>
      </c>
      <c r="D7" s="81" t="str">
        <f>'Лідерство та управління'!D6</f>
        <v>Керуючий справами</v>
      </c>
      <c r="E7" s="81" t="str">
        <f>'Лідерство та управління'!E6</f>
        <v>Ні</v>
      </c>
      <c r="F7" s="91" t="str">
        <f>'Лідерство та управління'!F6</f>
        <v>1. Розпорядження про затвердження та внесення змін до посадових інструкцій. 
2. Оновлені посадові інструкції.
3. Рішення про внесення змін до Положення про преміювання.
4. Положення про преміювання зі змінами.</v>
      </c>
      <c r="G7" s="81" t="str">
        <f>'Лідерство та управління'!G6</f>
        <v>Лютий 2021р.</v>
      </c>
      <c r="H7" s="81">
        <f>'Лідерство та управління'!H6</f>
        <v>0</v>
      </c>
      <c r="I7" s="81">
        <f>'Лідерство та управління'!I6</f>
        <v>0</v>
      </c>
      <c r="J7" s="92" t="str">
        <f>'Лідерство та управління'!J6</f>
        <v>1.1. Розробка Стратегії ОТГ в частині вдосконалення роботи органів влади ОТГ
1.5. Розробка Програми підвищення кваліфікації працівників та проведення щорічної оцінки працівників.</v>
      </c>
      <c r="K7" s="14">
        <f>'Лідерство та управління'!K6</f>
        <v>3</v>
      </c>
    </row>
    <row r="8" spans="1:11" ht="158.4" x14ac:dyDescent="0.3">
      <c r="A8" s="16" t="s">
        <v>20</v>
      </c>
      <c r="B8" s="14">
        <f>'Лідерство та управління'!B7</f>
        <v>3</v>
      </c>
      <c r="C8" s="91" t="str">
        <f>'Лідерство та управління'!C7</f>
        <v>1. Здійснити планове навчання працівників.
2. Здійснити преміювання у справедливий і зрозумілий спосіб (за поданням начальників відділів). 
3. Провести щорічну оцінку працівників та планову атестацію.</v>
      </c>
      <c r="D8" s="81" t="str">
        <f>'Лідерство та управління'!D7</f>
        <v>Керуючий справами</v>
      </c>
      <c r="E8" s="81" t="str">
        <f>'Лідерство та управління'!E7</f>
        <v>Ні</v>
      </c>
      <c r="F8" s="91" t="str">
        <f>'Лідерство та управління'!F7</f>
        <v>1. Документи, що підтверджують проведення навчання працівників.
2. Рішення про внесення змін до Положення про преміювання.
3. Положення про преміювання зі змінами.
4. Результати щорічної оцінки та планової атестації.</v>
      </c>
      <c r="G8" s="81" t="str">
        <f>'Лідерство та управління'!G7</f>
        <v>Березень 2021р.</v>
      </c>
      <c r="H8" s="81">
        <f>'Лідерство та управління'!H7</f>
        <v>0</v>
      </c>
      <c r="I8" s="81">
        <f>'Лідерство та управління'!I7</f>
        <v>0</v>
      </c>
      <c r="J8" s="92" t="str">
        <f>'Лідерство та управління'!J7</f>
        <v xml:space="preserve">1.4. Оновлення посадових інструкцій, проведення відповідного навчання дозволить працівникам чітко розуміти свої обов'язки та налагодити співпрацю між відділами, спеціалістами. </v>
      </c>
      <c r="K8" s="14">
        <f>'Лідерство та управління'!K7</f>
        <v>4</v>
      </c>
    </row>
    <row r="9" spans="1:11" ht="21" customHeight="1" x14ac:dyDescent="0.3">
      <c r="A9" s="37"/>
      <c r="B9" s="38"/>
      <c r="C9" s="38"/>
      <c r="D9" s="38"/>
      <c r="E9" s="38"/>
      <c r="F9" s="38"/>
      <c r="G9" s="38"/>
      <c r="H9" s="38"/>
      <c r="I9" s="38"/>
      <c r="J9" s="46"/>
      <c r="K9" s="39"/>
    </row>
    <row r="10" spans="1:11" ht="144" x14ac:dyDescent="0.3">
      <c r="A10" s="18" t="s">
        <v>22</v>
      </c>
      <c r="B10" s="22">
        <f>'Управління фінансами та бюджет'!B3</f>
        <v>4</v>
      </c>
      <c r="C10" s="26" t="str">
        <f>'Управління фінансами та бюджет'!C3</f>
        <v>1. Розробити бюджет на 2021 рік із залученням громадськості з наданням певного проміжку часу для коментарів чи запитань. 
2. На кінець бюджетного періоду чистий нерозподілений прибуток чи дефіцит може бути понад (+/-) 10%. 
3. Розробити та публікувати щоквартальні та щорічні звіти про виконання бюджету.</v>
      </c>
      <c r="D10" s="95" t="str">
        <f>'Управління фінансами та бюджет'!D3</f>
        <v>Головний бухгалтер, спеціаліст І категорії з інвестицій та інформаційно-комунікаційних технологій</v>
      </c>
      <c r="E10" s="22" t="str">
        <f>'Управління фінансами та бюджет'!E3</f>
        <v>Ні</v>
      </c>
      <c r="F10" s="26" t="str">
        <f>'Управління фінансами та бюджет'!F3</f>
        <v xml:space="preserve">1. Рішення про затвердження бюджету на 2021 рік. 
2. Щорічний та щоквартальні звіти про виконання бюджету. 
3. БдГ - проект бюджету у зручній формі для пересічного користувача.
4. Звіт про зібрані пропозиції до бюджету на 2021 рік. </v>
      </c>
      <c r="G10" s="22" t="str">
        <f>'Управління фінансами та бюджет'!G3</f>
        <v>січень 2021р.</v>
      </c>
      <c r="H10" s="98" t="str">
        <f>'Управління фінансами та бюджет'!H3</f>
        <v>Розробка та виготовлення БдГ на наступний бюджетний рік</v>
      </c>
      <c r="I10" s="22">
        <f>'Управління фінансами та бюджет'!I3</f>
        <v>0</v>
      </c>
      <c r="J10" s="99" t="str">
        <f>'Управління фінансами та бюджет'!J3</f>
        <v>4.1. Влада покращує комунікацію та зворотний зв'язок з громадою. Комунікує в зрозумілій формі пересічним громадянам.</v>
      </c>
      <c r="K10" s="22">
        <f>'Управління фінансами та бюджет'!K3</f>
        <v>4</v>
      </c>
    </row>
    <row r="11" spans="1:11" ht="144" x14ac:dyDescent="0.3">
      <c r="A11" s="18" t="s">
        <v>23</v>
      </c>
      <c r="B11" s="22">
        <f>'Управління фінансами та бюджет'!B4</f>
        <v>3</v>
      </c>
      <c r="C11" s="26" t="str">
        <f>'Управління фінансами та бюджет'!C4</f>
        <v xml:space="preserve">1. Реалізувати більше, ніж один захід із плану наповнення дохідної частини бюджету, щонайменше для 3 позицій з бази. 
2. Переглянути тарифи на послугу водопостачання, щоб тариф покривав 100% її реальної вартості, включаючи затрати на організацію послуги та підтримання її в належному стані.
</v>
      </c>
      <c r="D11" s="95" t="str">
        <f>'Управління фінансами та бюджет'!D4</f>
        <v>Директор КП "Надія", головний бухгалтер сільської ради</v>
      </c>
      <c r="E11" s="22" t="str">
        <f>'Управління фінансами та бюджет'!E4</f>
        <v>Ні</v>
      </c>
      <c r="F11" s="26" t="str">
        <f>'Управління фінансами та бюджет'!F4</f>
        <v>1. Звіт про виконання плану наповнення дохідної частини.
2. Рішення/розпорядження про перегляд тарифів, калькуляція вартості тарифу на водопостачання.</v>
      </c>
      <c r="G11" s="22" t="str">
        <f>'Управління фінансами та бюджет'!G4</f>
        <v>Березень 2021р.</v>
      </c>
      <c r="H11" s="22">
        <f>'Управління фінансами та бюджет'!H4</f>
        <v>0</v>
      </c>
      <c r="I11" s="22">
        <f>'Управління фінансами та бюджет'!I4</f>
        <v>0</v>
      </c>
      <c r="J11" s="99" t="str">
        <f>'Управління фінансами та бюджет'!J4</f>
        <v>2.4. Затвердження форми реєстру об'єктів комунальної власності
3.3. Застосування механізмів отримання зворотних відгуків стосовно якості послуг при перегляді вартості тарифів на водопостачання</v>
      </c>
      <c r="K11" s="22">
        <f>'Управління фінансами та бюджет'!K4</f>
        <v>4</v>
      </c>
    </row>
    <row r="12" spans="1:11" ht="100.8" x14ac:dyDescent="0.3">
      <c r="A12" s="18" t="s">
        <v>24</v>
      </c>
      <c r="B12" s="22">
        <f>'Управління фінансами та бюджет'!B5</f>
        <v>2</v>
      </c>
      <c r="C12" s="26" t="str">
        <f>'Управління фінансами та бюджет'!C5</f>
        <v xml:space="preserve">1. Провести навчання усіх членів тендерного комітету щодо застосування Закону України "Про здійснення державних закупівель".  
2. Публікувати детальні звіти про здійснення закупівель в місцевих ЗМІ щорічно. </v>
      </c>
      <c r="D12" s="95" t="str">
        <f>'Управління фінансами та бюджет'!D5</f>
        <v>Голова тендерного комітету, спеціаліст І категорії з інвестицій та інформаційно-комунікаційних технологій</v>
      </c>
      <c r="E12" s="22" t="str">
        <f>'Управління фінансами та бюджет'!E5</f>
        <v>Ні</v>
      </c>
      <c r="F12" s="26" t="str">
        <f>'Управління фінансами та бюджет'!F5</f>
        <v>1. Розпорядження про проведення навчання. 
2. Публікації детальних звітів про публічні закупівлі.</v>
      </c>
      <c r="G12" s="22" t="str">
        <f>'Управління фінансами та бюджет'!G5</f>
        <v>Липень 2021р.</v>
      </c>
      <c r="H12" s="22">
        <f>'Управління фінансами та бюджет'!H5</f>
        <v>0</v>
      </c>
      <c r="I12" s="98" t="str">
        <f>'Управління фінансами та бюджет'!I5</f>
        <v>так, проведення навчання з питань проведення закупівель, законодавчих нововведень</v>
      </c>
      <c r="J12" s="99" t="str">
        <f>'Управління фінансами та бюджет'!J5</f>
        <v>4.1. Прозорість кправлінської діяльності ОМС</v>
      </c>
      <c r="K12" s="22">
        <f>'Управління фінансами та бюджет'!K5</f>
        <v>3</v>
      </c>
    </row>
    <row r="13" spans="1:11" ht="201.6" x14ac:dyDescent="0.3">
      <c r="A13" s="18" t="s">
        <v>25</v>
      </c>
      <c r="B13" s="22">
        <f>'Управління фінансами та бюджет'!B6</f>
        <v>1</v>
      </c>
      <c r="C13" s="26" t="str">
        <f>'Управління фінансами та бюджет'!C6</f>
        <v xml:space="preserve">1. Затвердити та опублікувати у вільному доступі реєстр об’єктів комунальної власності охопивши 70% об’єктів.
2. Інвентаризувати усе обладнання, що є в розпорядженні органів влади ОТГ у спосіб, що дозволяє швидко і легко його ідентифікувати як комунальну власність.
3. Встановити орендну плату об'єктів, що будуть передаватися в оренду на рівні не менше 70%  від реальних витрат на утримання цих об'єктів. При продажі ціну встановлювати не нижче 70% від ринкової вартості.
</v>
      </c>
      <c r="D13" s="95" t="str">
        <f>'Управління фінансами та бюджет'!D6</f>
        <v>Робоча група</v>
      </c>
      <c r="E13" s="22" t="str">
        <f>'Управління фінансами та бюджет'!E6</f>
        <v>Ні</v>
      </c>
      <c r="F13" s="26" t="str">
        <f>'Управління фінансами та бюджет'!F6</f>
        <v>1. Рішення про затвердження реєстру. Реєстр об'єктів комунальної власності.
2. Інвентиразіційний опис майна комунальної власності
3. Розрахунки орендної плати об'єктів комунальної власності. Розрахунки вартості майна, що продається.</v>
      </c>
      <c r="G13" s="22" t="str">
        <f>'Управління фінансами та бюджет'!G6</f>
        <v>Грудень 2020р.</v>
      </c>
      <c r="H13" s="22">
        <f>'Управління фінансами та бюджет'!H6</f>
        <v>0</v>
      </c>
      <c r="I13" s="22">
        <f>'Управління фінансами та бюджет'!I6</f>
        <v>0</v>
      </c>
      <c r="J13" s="99" t="str">
        <f>'Управління фінансами та бюджет'!J6</f>
        <v>2.2. Збільшення дохідної частини бюджету ОТГ</v>
      </c>
      <c r="K13" s="22">
        <f>'Управління фінансами та бюджет'!K6</f>
        <v>3</v>
      </c>
    </row>
    <row r="14" spans="1:11" ht="172.8" x14ac:dyDescent="0.3">
      <c r="A14" s="18" t="s">
        <v>26</v>
      </c>
      <c r="B14" s="22">
        <f>'Управління фінансами та бюджет'!B7</f>
        <v>2</v>
      </c>
      <c r="C14" s="26" t="str">
        <f>'Управління фінансами та бюджет'!C7</f>
        <v xml:space="preserve">1. Впровадити програмне забезпечення, систему управління фінансами із чіткими інструкціями чи вказівками для співробітників.  
2. Впровадити внутрішні системи контролю, які протоколюються. Результати оприлюднити.
3. Фінансові звіти формувати щоквартально автоматично із застосуванням програмного забезпечення як частини системи фінансового менеджменту. </v>
      </c>
      <c r="D14" s="95" t="str">
        <f>'Управління фінансами та бюджет'!D7</f>
        <v>Головний бухгалтер, спеціаліст І категорії з інвестицій та інформаційно-комунікаційних технологій, інспектор з програмного забезпечення</v>
      </c>
      <c r="E14" s="22" t="str">
        <f>'Управління фінансами та бюджет'!E7</f>
        <v>Ні</v>
      </c>
      <c r="F14" s="26" t="str">
        <f>'Управління фінансами та бюджет'!F7</f>
        <v>1. Розпорядження щодо виправлення виявлених недоліків.
2. Протоколи внутрішнього контролю.
3. Фінансові звіти.</v>
      </c>
      <c r="G14" s="22" t="str">
        <f>'Управління фінансами та бюджет'!G7</f>
        <v>Березень 2021р.</v>
      </c>
      <c r="H14" s="22">
        <f>'Управління фінансами та бюджет'!H7</f>
        <v>0</v>
      </c>
      <c r="I14" s="22">
        <f>'Управління фінансами та бюджет'!I7</f>
        <v>0</v>
      </c>
      <c r="J14" s="99" t="str">
        <f>'Управління фінансами та бюджет'!J7</f>
        <v>1.5. Перегляд інструкцій, розподіл обов'язків, проведення навчання з підвищення кваліфікації
4.1. Публічність управлінської діяльності</v>
      </c>
      <c r="K14" s="22">
        <f>'Управління фінансами та бюджет'!K7</f>
        <v>3</v>
      </c>
    </row>
    <row r="15" spans="1:11" ht="21" customHeight="1" x14ac:dyDescent="0.3">
      <c r="A15" s="37"/>
      <c r="B15" s="38"/>
      <c r="C15" s="94"/>
      <c r="D15" s="38"/>
      <c r="E15" s="38"/>
      <c r="F15" s="94"/>
      <c r="G15" s="38"/>
      <c r="H15" s="38"/>
      <c r="I15" s="38"/>
      <c r="J15" s="100"/>
      <c r="K15" s="39"/>
    </row>
    <row r="16" spans="1:11" ht="302.39999999999998" x14ac:dyDescent="0.3">
      <c r="A16" s="19" t="s">
        <v>29</v>
      </c>
      <c r="B16" s="30">
        <f>'Надання послуг'!B3</f>
        <v>2</v>
      </c>
      <c r="C16" s="19" t="str">
        <f>'Надання послуг'!C3</f>
        <v xml:space="preserve">1. Провести моніторинг виконання Плану з покращення послуги водопостачання та скласти відповідний звіт моніторингу.
2. В річному бюджеті Станіславської ОТГ передбачити відповідне фінансування на реалізацію проектів Плану з покращення послуги водопостачання. Штатне забезпечення визначене і також відображене в річному бюджеті.
3. Провести моніторинг виконання Плану з покращення послуги поводження з ТПВ та скласти відповідний звіт моніторингу.
4. В річному бюджеті Станіславської ОТГ передбачити відповідне фінансування на реалізацію проектів Плану з покращення послуги ТПВ. Штатне забезпечення визначене і також відображене в річному бюджеті.
</v>
      </c>
      <c r="D16" s="96" t="str">
        <f>'Надання послуг'!D3</f>
        <v>Заступник з питань діяльності виконавчих органів сільського голови, директор КП "Надія"</v>
      </c>
      <c r="E16" s="30" t="str">
        <f>'Надання послуг'!E3</f>
        <v>Так</v>
      </c>
      <c r="F16" s="19" t="str">
        <f>'Надання послуг'!F3</f>
        <v>1. Звіт моніторингу Плану покращення послуги водопостачання у Станіславській ОТГ.
2. Рішення про затвердження бюджету, де виокремлено відповідне фінансування на покращення послуги водопостачання.
3. Рішення про затвердження звіту моніторингу Плану покращення послуги водопостачання.
4. Звіт моніторингу Плану покращення послуги ТПВ у Станіславській ОТГ.
5. Рішення про затвердження бюджету, де виокремлено відповідне фінансування на покращення послуги ТПВ.
6. Рішення про затвердження звіту моніторингу Плану покращення послуги ТПВ.</v>
      </c>
      <c r="G16" s="30" t="str">
        <f>'Надання послуг'!G3</f>
        <v>Липень 2021р.</v>
      </c>
      <c r="H16" s="30">
        <f>'Надання послуг'!H3</f>
        <v>0</v>
      </c>
      <c r="I16" s="30">
        <f>'Надання послуг'!I3</f>
        <v>0</v>
      </c>
      <c r="J16" s="101" t="str">
        <f>'Надання послуг'!J3</f>
        <v>1.1. Відповідність Стратегії ОТГ
1.2. Оптимізація організаційної структури апарату ОТГ
2.1. Розробка та виконання бюджету</v>
      </c>
      <c r="K16" s="30">
        <f>'Надання послуг'!K3</f>
        <v>3</v>
      </c>
    </row>
    <row r="17" spans="1:11" ht="144" x14ac:dyDescent="0.3">
      <c r="A17" s="19" t="s">
        <v>30</v>
      </c>
      <c r="B17" s="30">
        <f>'Надання послуг'!B4</f>
        <v>3</v>
      </c>
      <c r="C17" s="19" t="str">
        <f>'Надання послуг'!C4</f>
        <v>1. Організувати віддалене робоче місце надання адміністративних послуг у с. Софіївка.
2. Реалізувати проект "Облаштування дитячих майданчиків Станіславвської ОТГ"
3. Здійснити перерахунок організації та доступності послуг з урахуванням приєднання Олександрівської сільської ради</v>
      </c>
      <c r="D17" s="96" t="str">
        <f>'Надання послуг'!D4</f>
        <v>Начальник відділу ЦНАП, заступник з питань діяльності виконавчих органів сільського голови</v>
      </c>
      <c r="E17" s="30" t="str">
        <f>'Надання послуг'!E4</f>
        <v>Так</v>
      </c>
      <c r="F17" s="19" t="str">
        <f>'Надання послуг'!F4</f>
        <v>1. Структура відділу ЦНАП</v>
      </c>
      <c r="G17" s="30" t="str">
        <f>'Надання послуг'!G4</f>
        <v>Квітень 2021р.</v>
      </c>
      <c r="H17" s="103" t="str">
        <f>'Надання послуг'!H4</f>
        <v>так, співфінансування за проектом "Облаштування дитячих майданчиків Станіславської ОТГ"</v>
      </c>
      <c r="I17" s="30">
        <f>'Надання послуг'!I4</f>
        <v>0</v>
      </c>
      <c r="J17" s="101" t="str">
        <f>'Надання послуг'!J4</f>
        <v>1.1. Відповідність Стратегії ОТГ
1.2. Оптимізація організаційної структури апарату ОТГ
2.1. Розробка та виконання бюджету</v>
      </c>
      <c r="K17" s="30">
        <f>'Надання послуг'!K4</f>
        <v>4</v>
      </c>
    </row>
    <row r="18" spans="1:11" ht="201.6" x14ac:dyDescent="0.3">
      <c r="A18" s="19" t="s">
        <v>31</v>
      </c>
      <c r="B18" s="30">
        <f>'Надання послуг'!B5</f>
        <v>2</v>
      </c>
      <c r="C18" s="19" t="str">
        <f>'Надання послуг'!C5</f>
        <v>1. Встановити термін розгляду звернення громадян менший ніж 30 днів.
2. Здійснити збір відгуків громадян та щорічний аналіз щодо задоволеністю мешканців якістю надання послуг. 
3. Запровадити механізм зворотного зв’язку з громадянами для послуг водопостачання та ТПВ.</v>
      </c>
      <c r="D18" s="96" t="str">
        <f>'Надання послуг'!D5</f>
        <v>Секретар ради, спеціаліст І категорії з інвестицій та інформаційно-комунікаційних технологій, директор КП "Надія", директор КУ "ЦНСП", начальник відділу освіти, молоді, культури, спорту та туризму, начальник відділу ЦНАП</v>
      </c>
      <c r="E18" s="30" t="str">
        <f>'Надання послуг'!E5</f>
        <v>Ні</v>
      </c>
      <c r="F18" s="19" t="str">
        <f>'Надання послуг'!F5</f>
        <v>1. Рішення/розпорядження про затвердження положення. Положення про розгляд звернень чи запитів громадян
2. Розпорядчий документ щодо плану збирання та аналізу відгуків громадян про якість послуг
3. Документальне підтвердження планування і впровадження заходів для коригування системи управління послугами на основі аналізу відгуків громадян про місцеві послуги.
4. Документальне підтвердження впровадження механізму зворотного зв'язку для послуг водопостачання та ТПВ.</v>
      </c>
      <c r="G18" s="30" t="str">
        <f>'Надання послуг'!G5</f>
        <v>Січень 2021р.</v>
      </c>
      <c r="H18" s="30">
        <f>'Надання послуг'!H5</f>
        <v>0</v>
      </c>
      <c r="I18" s="30">
        <f>'Надання послуг'!I5</f>
        <v>0</v>
      </c>
      <c r="J18" s="101" t="str">
        <f>'Надання послуг'!J5</f>
        <v>4.1. Розробка комунікаційного плану
4.3. Розробка плану впровадження інформаційних технологій для підтримки демократичного врядування</v>
      </c>
      <c r="K18" s="30">
        <f>'Надання послуг'!K5</f>
        <v>3</v>
      </c>
    </row>
    <row r="19" spans="1:11" ht="129.6" x14ac:dyDescent="0.3">
      <c r="A19" s="19" t="s">
        <v>32</v>
      </c>
      <c r="B19" s="30">
        <f>'Надання послуг'!B6</f>
        <v>0</v>
      </c>
      <c r="C19" s="19" t="str">
        <f>'Надання послуг'!C6</f>
        <v>1. Завершити реалізацію проекту покращення послуги водопостачання. 
2. Провести повторне дослідження громадської думки.</v>
      </c>
      <c r="D19" s="96" t="str">
        <f>'Надання послуг'!D6</f>
        <v xml:space="preserve">Заступник з питань діяльності виконавчих органів сільського голови, спеціаліст І категорії з інвестицій та інформаційно-комунікаційних технологій </v>
      </c>
      <c r="E19" s="30" t="str">
        <f>'Надання послуг'!E6</f>
        <v>Ні</v>
      </c>
      <c r="F19" s="19" t="str">
        <f>'Надання послуг'!F6</f>
        <v>1. Звіт проведеного дослідження всіх послуг, що надаються ОМС.
2. Рішення/розпорядження про затвердження звіту
3. Посилання на оприлюднення звіту</v>
      </c>
      <c r="G19" s="30" t="str">
        <f>'Надання послуг'!G6</f>
        <v>Липень 2021р.</v>
      </c>
      <c r="H19" s="96" t="str">
        <f>'Надання послуг'!H6</f>
        <v>так, фінансування проведення дослідження</v>
      </c>
      <c r="I19" s="103">
        <f>'Надання послуг'!I6</f>
        <v>0</v>
      </c>
      <c r="J19" s="101" t="str">
        <f>'Надання послуг'!J6</f>
        <v>4.1. Розробка комунікаційного плану
4.3. Розробка плану впровадження інформаційних технологій для підтримки демократичного врядування</v>
      </c>
      <c r="K19" s="30">
        <f>'Надання послуг'!K6</f>
        <v>1</v>
      </c>
    </row>
    <row r="20" spans="1:11" ht="259.2" x14ac:dyDescent="0.3">
      <c r="A20" s="19" t="s">
        <v>33</v>
      </c>
      <c r="B20" s="30">
        <f>'Надання послуг'!B7</f>
        <v>3</v>
      </c>
      <c r="C20" s="19" t="str">
        <f>'Надання послуг'!C7</f>
        <v xml:space="preserve">1. Розробити та затвердити комунікаційні плани щодо інформування населення про місцеві послуги (для всіх видів послуг). 
2. Проводити регулярно зустрічі з метою налагодження діалогу з громадськістю щодо надання послуг. 
3. Провести інформаційну кампанію для послуги ТПВ, розробити і опублікувати рекламно-промоційні постери для послуг ТПВ та водопостачання.
4. Інформацію у сфері надання послуг населенню ОТГ, що розміщена на веб-сайті громади, оновлювати щоквартально.
</v>
      </c>
      <c r="D20" s="96" t="str">
        <f>'Надання послуг'!D7</f>
        <v>Спеціаліст І категорії з інвестицій та інформаційно-комунікаційних технологій, директор КП "Надія", директор КУ "ЦНСП", начальник відділу освіти, молоді, культури, спорту та туризму, начальник відділу ЦНАП</v>
      </c>
      <c r="E20" s="30" t="str">
        <f>'Надання послуг'!E7</f>
        <v>Ні</v>
      </c>
      <c r="F20" s="19" t="str">
        <f>'Надання послуг'!F7</f>
        <v xml:space="preserve">1. Рішення про затвердження комунікаційних планів про місцеві послуги. 
2. Комунікаційні плани інформування населення про місцеві послуги.
3. Протоколи зустрічей з громадськістю.
4. Рекласно-промоційні постери.
5. Посилання на матеріали інформаційної кампанії послуги ТПВ.
4. Посилання на інформацію про послуги на сайті громади.
</v>
      </c>
      <c r="G20" s="30" t="str">
        <f>'Надання послуг'!G7</f>
        <v>Березень 2021р.</v>
      </c>
      <c r="H20" s="30">
        <f>'Надання послуг'!H7</f>
        <v>0</v>
      </c>
      <c r="I20" s="30" t="str">
        <f>'Надання послуг'!I7</f>
        <v>так, консультаційна допомога щодо складання комунікаційних планів</v>
      </c>
      <c r="J20" s="101" t="str">
        <f>'Надання послуг'!J7</f>
        <v>3.3. Положення про розгляд звернень чи запитів громадян
4.1. Розробка комунікаційного плану
4.3. План впровадження інформаційних технологій для підтримки демократичного врядування</v>
      </c>
      <c r="K20" s="30">
        <f>'Надання послуг'!K7</f>
        <v>4</v>
      </c>
    </row>
    <row r="21" spans="1:11" ht="21" customHeight="1" x14ac:dyDescent="0.3">
      <c r="A21" s="37"/>
      <c r="B21" s="38"/>
      <c r="C21" s="94"/>
      <c r="D21" s="38"/>
      <c r="E21" s="38"/>
      <c r="F21" s="94"/>
      <c r="G21" s="38"/>
      <c r="H21" s="38"/>
      <c r="I21" s="38"/>
      <c r="J21" s="100"/>
      <c r="K21" s="39"/>
    </row>
    <row r="22" spans="1:11" ht="172.8" x14ac:dyDescent="0.3">
      <c r="A22" s="20" t="s">
        <v>35</v>
      </c>
      <c r="B22" s="31">
        <f>'Участь громадськості'!B3</f>
        <v>3</v>
      </c>
      <c r="C22" s="20" t="str">
        <f>'Участь громадськості'!C3</f>
        <v xml:space="preserve">1. Створити робочу групу із реалізації комунікаційної стратегії з Положенням про її функціонування.
2. Проводити щоквартальні заходи комунікації з громадськістю (слухання, консультації, тощо) відповідно до Плану.
</v>
      </c>
      <c r="D22" s="97" t="str">
        <f>'Участь громадськості'!D3</f>
        <v>Спеціаліст І категорії з інвестицій та інформаційно-комунікаційних технологій, робоча група реалізації комунікаційної стратегії, інспектор з програмного забезпечення</v>
      </c>
      <c r="E22" s="31" t="str">
        <f>'Участь громадськості'!E3</f>
        <v>Ні</v>
      </c>
      <c r="F22" s="20" t="str">
        <f>'Участь громадськості'!F3</f>
        <v>1. Розпорядження/рішення про створення робочої групи. Положення про діяльність робочої групи з реалізації комунікаційної стратегії.
2. Протоколи заходів комунікації з громадськістю.
3. Документи (наприклад, протоколи) за результатами застосування механізмів залучення АБО витяги із рішень засідань сесії/виконкому, де вказано, що дане рішення виникло внаслідок застосування механізму залучення</v>
      </c>
      <c r="G22" s="31" t="str">
        <f>'Участь громадськості'!G3</f>
        <v>Квітень 2021р.</v>
      </c>
      <c r="H22" s="31">
        <f>'Участь громадськості'!H3</f>
        <v>0</v>
      </c>
      <c r="I22" s="31">
        <f>'Участь громадськості'!I3</f>
        <v>0</v>
      </c>
      <c r="J22" s="102" t="str">
        <f>'Участь громадськості'!J3</f>
        <v>3.5. Розробка та затвердження комунікаційної стратегії
4.3. Публічність управлінської діяльності ОМС
4.3. Ведення сайту</v>
      </c>
      <c r="K22" s="31">
        <f>'Участь громадськості'!K3</f>
        <v>4</v>
      </c>
    </row>
    <row r="23" spans="1:11" ht="201.6" x14ac:dyDescent="0.3">
      <c r="A23" s="20" t="s">
        <v>36</v>
      </c>
      <c r="B23" s="31">
        <f>'Участь громадськості'!B4</f>
        <v>3</v>
      </c>
      <c r="C23" s="20" t="str">
        <f>'Участь громадськості'!C4</f>
        <v xml:space="preserve">1. Провести роботу з головою та депутатами щодо необхідності виконання своїх обовязків та звітування перед населенням про свою діяльність кілька разів на рік. 
2. На веб-сайті розміщувати основну інформацію та бюджетні документи (запити від підрозділів, звіти з виконання, звернення голови тощо).
3. Розробити БдГ
4. Затвердити новий регламент ради, де буде передбачено процес участі громадськості в засіданнях ради. 
</v>
      </c>
      <c r="D23" s="97" t="str">
        <f>'Участь громадськості'!D4</f>
        <v>Секретар ради, депутати, спеціаліст І категорії з інвестицій та інформаційно-комунікаційних технологій</v>
      </c>
      <c r="E23" s="31" t="str">
        <f>'Участь громадськості'!E4</f>
        <v>Ні</v>
      </c>
      <c r="F23" s="20" t="str">
        <f>'Участь громадськості'!F4</f>
        <v>1. Звіти голови та депутатів
2. Регламент ради
3. БдГ</v>
      </c>
      <c r="G23" s="31" t="str">
        <f>'Участь громадськості'!G4</f>
        <v>Березень 2021р.</v>
      </c>
      <c r="H23" s="31">
        <f>'Участь громадськості'!H4</f>
        <v>0</v>
      </c>
      <c r="I23" s="97" t="str">
        <f>'Участь громадськості'!I4</f>
        <v>так, навчання нового депутатського корпусу</v>
      </c>
      <c r="J23" s="102" t="str">
        <f>'Участь громадськості'!J4</f>
        <v>1.4. Перегляд та внесення змін до регламенту ради
2.1. Розробка та виконання бюджету</v>
      </c>
      <c r="K23" s="31">
        <f>'Участь громадськості'!K4</f>
        <v>4</v>
      </c>
    </row>
    <row r="24" spans="1:11" ht="158.4" x14ac:dyDescent="0.3">
      <c r="A24" s="20" t="s">
        <v>37</v>
      </c>
      <c r="B24" s="31">
        <f>'Участь громадськості'!B5</f>
        <v>3</v>
      </c>
      <c r="C24" s="20" t="str">
        <f>'Участь громадськості'!C5</f>
        <v>1. Регулярно оновлювати сайт. 
2. Здійснити інвентарізацію своєї технічної оснощеності та програмного забезпечення.
3. Провести інформаційну кампанію щодо роботи додатків "Звернення",  "Консультації з громадськістю", "Петиції".
4. Звітувати щодо кількості опрацювання запитів, кількість відвідування сайту, сторінки.</v>
      </c>
      <c r="D24" s="97" t="str">
        <f>'Участь громадськості'!D5</f>
        <v>Спеціаліст І категорії з інвестицій та інформаційно-комунікаційних технологій, секретар ради, інспектор з програмного забезпечення, начальник відділу ЦНАП</v>
      </c>
      <c r="E24" s="31" t="str">
        <f>'Участь громадськості'!E5</f>
        <v>Ні</v>
      </c>
      <c r="F24" s="20" t="str">
        <f>'Участь громадськості'!F5</f>
        <v>1. Звіт із результатами опрацювання запитів
2. Звіт про кількість відвідувань сайту, сторінки у соціальній мережі.
3. Звіт інвентаризації технічної оснащенності.
4. Рішення/розпорядження про оновлення ПО.</v>
      </c>
      <c r="G24" s="31" t="str">
        <f>'Участь громадськості'!G5</f>
        <v>Січень 2021р.</v>
      </c>
      <c r="H24" s="31">
        <f>'Участь громадськості'!H5</f>
        <v>0</v>
      </c>
      <c r="I24" s="97" t="str">
        <f>'Участь громадськості'!I5</f>
        <v>так, консультативна допомога щодо інформаційної кампанії додатків</v>
      </c>
      <c r="J24" s="102" t="str">
        <f>'Участь громадськості'!J5</f>
        <v>3.5. Комунікаційний план
3.3. Положення про розгляд звернень чи запитів громадян
4.1. Призначення відповідальної особи зі здійснення комунікації</v>
      </c>
      <c r="K24" s="31">
        <f>'Участь громадськості'!K5</f>
        <v>4</v>
      </c>
    </row>
    <row r="25" spans="1:11" ht="129.6" x14ac:dyDescent="0.3">
      <c r="A25" s="20" t="s">
        <v>38</v>
      </c>
      <c r="B25" s="31">
        <f>'Участь громадськості'!B6</f>
        <v>4</v>
      </c>
      <c r="C25" s="20" t="str">
        <f>'Участь громадськості'!C6</f>
        <v>1. Розробити та затвердити План дій щодо просування ґендерної рівності на 2021 рік.
2. Розробити та затвердити Програму розвитку культури сіл з урахуванням гендерних аспектів.
3. Розробити та затвердити паспорт Програми розвитку культури сіл з врахуванням гендерного аспекту.</v>
      </c>
      <c r="D25" s="97" t="str">
        <f>'Участь громадськості'!D6</f>
        <v>Керуйчий справами, гендерно бюджетна група</v>
      </c>
      <c r="E25" s="31" t="str">
        <f>'Участь громадськості'!E6</f>
        <v>Ні</v>
      </c>
      <c r="F25" s="20" t="str">
        <f>'Участь громадськості'!F6</f>
        <v xml:space="preserve">1. Рішення про затвердження плану. План дій щодо просування ґендерної рівності.
2. Рішекння про затвердження Програми розвитку культури сіл.
3. Програма розвитку культури сіл.
4. Розпорядження про затвердження паспорту Програми розвитку культури сіл.
5. Паспорт Програми розвитку культури сіл. </v>
      </c>
      <c r="G25" s="31" t="str">
        <f>'Участь громадськості'!G6</f>
        <v>Квітень 2020р.</v>
      </c>
      <c r="H25" s="31">
        <f>'Участь громадськості'!H6</f>
        <v>0</v>
      </c>
      <c r="I25" s="97" t="str">
        <f>'Участь громадськості'!I6</f>
        <v>так, консультативна допомога</v>
      </c>
      <c r="J25" s="102" t="str">
        <f>'Участь громадськості'!J6</f>
        <v>1.1. Розробка та затвердження Стратегії ОТГ з урахуванням гендерної рівності
2.1. Розробка та затвердження сільського бюджету на 2021 рік з урахуванням гендерної рівності</v>
      </c>
      <c r="K25" s="31">
        <f>'Участь громадськості'!K6</f>
        <v>4</v>
      </c>
    </row>
    <row r="26" spans="1:11" ht="115.2" x14ac:dyDescent="0.3">
      <c r="A26" s="20" t="s">
        <v>39</v>
      </c>
      <c r="B26" s="31">
        <f>'Участь громадськості'!B7</f>
        <v>3</v>
      </c>
      <c r="C26" s="20" t="str">
        <f>'Участь громадськості'!C7</f>
        <v xml:space="preserve">1. Розробити план заходів для молоді (тренінги з освоєння професій; ярмарки можливостей; стажування у виконавчих органах чи в раді депутатів; зустрічі молодіжних громадських організацій із місцевим бізнесом, тощо).
2. Забезпечити реалізацію плану.
</v>
      </c>
      <c r="D26" s="97" t="str">
        <f>'Участь громадськості'!D7</f>
        <v>Начальник відділу освіти, молоді, спорту, культури та туризму</v>
      </c>
      <c r="E26" s="31" t="str">
        <f>'Участь громадськості'!E7</f>
        <v>Так</v>
      </c>
      <c r="F26" s="20" t="str">
        <f>'Участь громадськості'!F7</f>
        <v>1. Рішення про затвердження плану заходів. Молодіжна програма громади.
2. Документи, що підтверджують проведення заходів для молоді
3. Втитяг із поточного бюджету з виокремленням коштів на реалізацію Молодіжної програми.</v>
      </c>
      <c r="G26" s="31" t="str">
        <f>'Участь громадськості'!G7</f>
        <v>Грудень 2020р.</v>
      </c>
      <c r="H26" s="31">
        <f>'Участь громадськості'!H7</f>
        <v>0</v>
      </c>
      <c r="I26" s="31">
        <f>'Участь громадськості'!I7</f>
        <v>0</v>
      </c>
      <c r="J26" s="102" t="str">
        <f>'Участь громадськості'!J7</f>
        <v>2.1. Розробка та затвердження сільського бюджету на 2021 рік в інклюзивний спосіб</v>
      </c>
      <c r="K26" s="31">
        <f>'Участь громадськості'!K7</f>
        <v>4</v>
      </c>
    </row>
    <row r="29" spans="1:11" ht="31.5" customHeight="1" x14ac:dyDescent="0.3">
      <c r="A29" s="112" t="s">
        <v>41</v>
      </c>
      <c r="B29" s="112"/>
      <c r="C29" s="112"/>
      <c r="D29" s="112"/>
      <c r="E29" s="112"/>
      <c r="F29" s="112"/>
      <c r="G29" s="112"/>
      <c r="H29" s="112"/>
      <c r="I29" s="112"/>
      <c r="J29" s="50"/>
      <c r="K29" s="40"/>
    </row>
  </sheetData>
  <sheetProtection algorithmName="SHA-512" hashValue="2/DyHnCbH2dJqoif8omK7z1WfVeFw4fV288EuBy+qN1P4CiCU0v+/PbAmBH3t60P+jbiGqICocElGJ4XGvJtKQ==" saltValue="IBgl5DhSgD/z+af1s/vozg==" spinCount="100000" sheet="1" objects="1" scenarios="1" formatCells="0" formatColumns="0" formatRows="0" insertColumns="0" insertRows="0" insertHyperlinks="0" sort="0" autoFilter="0"/>
  <mergeCells count="2">
    <mergeCell ref="H2:I2"/>
    <mergeCell ref="A29:I29"/>
  </mergeCells>
  <pageMargins left="0.25" right="0.25" top="0.75" bottom="0.75" header="0.3" footer="0.3"/>
  <pageSetup paperSize="9" scale="55"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zoomScale="90" zoomScaleNormal="90" workbookViewId="0">
      <pane ySplit="2" topLeftCell="A3" activePane="bottomLeft" state="frozen"/>
      <selection activeCell="C1" sqref="C1"/>
      <selection pane="bottomLeft" activeCell="D22" sqref="D22:D26"/>
    </sheetView>
  </sheetViews>
  <sheetFormatPr defaultRowHeight="14.4" x14ac:dyDescent="0.3"/>
  <cols>
    <col min="1" max="1" width="28" style="2" customWidth="1"/>
    <col min="2" max="2" width="13.33203125" style="1" customWidth="1"/>
    <col min="3" max="3" width="37.109375" customWidth="1"/>
    <col min="4" max="4" width="40.77734375" style="51" customWidth="1"/>
    <col min="5" max="5" width="15.33203125" style="51" customWidth="1"/>
    <col min="6" max="6" width="18" customWidth="1"/>
    <col min="7" max="7" width="18" style="51" customWidth="1"/>
    <col min="8" max="8" width="23.33203125" style="51" customWidth="1"/>
    <col min="9" max="9" width="15.77734375" style="51" customWidth="1"/>
    <col min="10" max="41" width="9.109375" style="51"/>
  </cols>
  <sheetData>
    <row r="1" spans="1:41" ht="98.25" customHeight="1" x14ac:dyDescent="0.3">
      <c r="A1" s="41"/>
      <c r="B1" s="41"/>
      <c r="C1" s="41"/>
      <c r="D1" s="42"/>
      <c r="E1" s="42"/>
      <c r="F1" s="41"/>
      <c r="G1" s="42"/>
      <c r="H1" s="42"/>
      <c r="I1" s="42"/>
    </row>
    <row r="2" spans="1:41" s="3" customFormat="1" ht="68.25" customHeight="1" x14ac:dyDescent="0.3">
      <c r="A2" s="4" t="s">
        <v>4</v>
      </c>
      <c r="B2" s="4" t="s">
        <v>5</v>
      </c>
      <c r="C2" s="4" t="s">
        <v>6</v>
      </c>
      <c r="D2" s="43" t="s">
        <v>9</v>
      </c>
      <c r="E2" s="43" t="s">
        <v>42</v>
      </c>
      <c r="F2" s="4" t="s">
        <v>10</v>
      </c>
      <c r="G2" s="53" t="s">
        <v>43</v>
      </c>
      <c r="H2" s="43" t="s">
        <v>44</v>
      </c>
      <c r="I2" s="43" t="s">
        <v>45</v>
      </c>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row>
    <row r="3" spans="1:41" ht="21" x14ac:dyDescent="0.3">
      <c r="A3" s="5"/>
      <c r="B3" s="13">
        <f>B4+B5+B6+B7+B8+B10+B11+B12+B13+B14+B16+B17+B18+B19+B20+B22+B23+B24+B25+B26</f>
        <v>54</v>
      </c>
      <c r="C3" s="6"/>
      <c r="D3" s="44"/>
      <c r="E3" s="44"/>
      <c r="F3" s="6"/>
      <c r="G3" s="44"/>
      <c r="H3" s="44"/>
      <c r="I3" s="55"/>
    </row>
    <row r="4" spans="1:41" ht="79.2" customHeight="1" x14ac:dyDescent="0.3">
      <c r="A4" s="15" t="s">
        <v>16</v>
      </c>
      <c r="B4" s="65">
        <v>3</v>
      </c>
      <c r="C4" s="66" t="s">
        <v>55</v>
      </c>
      <c r="D4" s="66" t="s">
        <v>59</v>
      </c>
      <c r="E4" s="14"/>
      <c r="F4" s="64" t="s">
        <v>63</v>
      </c>
      <c r="G4" s="45"/>
      <c r="H4" s="76"/>
      <c r="I4" s="113"/>
    </row>
    <row r="5" spans="1:41" ht="57.6" x14ac:dyDescent="0.3">
      <c r="A5" s="16" t="s">
        <v>17</v>
      </c>
      <c r="B5" s="65">
        <v>4</v>
      </c>
      <c r="C5" s="66"/>
      <c r="D5" s="66"/>
      <c r="E5" s="14"/>
      <c r="F5" s="14"/>
      <c r="G5" s="45"/>
      <c r="H5" s="65"/>
      <c r="I5" s="114"/>
    </row>
    <row r="6" spans="1:41" ht="70.95" customHeight="1" x14ac:dyDescent="0.3">
      <c r="A6" s="16" t="s">
        <v>18</v>
      </c>
      <c r="B6" s="65">
        <v>4</v>
      </c>
      <c r="C6" s="66" t="s">
        <v>56</v>
      </c>
      <c r="D6" s="66" t="s">
        <v>60</v>
      </c>
      <c r="E6" s="14"/>
      <c r="F6" s="64">
        <v>44166</v>
      </c>
      <c r="G6" s="45"/>
      <c r="H6" s="76"/>
      <c r="I6" s="114"/>
    </row>
    <row r="7" spans="1:41" ht="204" customHeight="1" x14ac:dyDescent="0.3">
      <c r="A7" s="16" t="s">
        <v>19</v>
      </c>
      <c r="B7" s="65">
        <v>2</v>
      </c>
      <c r="C7" s="66" t="s">
        <v>57</v>
      </c>
      <c r="D7" s="66" t="s">
        <v>61</v>
      </c>
      <c r="E7" s="14"/>
      <c r="F7" s="64">
        <v>44228</v>
      </c>
      <c r="G7" s="45"/>
      <c r="H7" s="65"/>
      <c r="I7" s="114"/>
    </row>
    <row r="8" spans="1:41" ht="117.6" customHeight="1" x14ac:dyDescent="0.3">
      <c r="A8" s="16" t="s">
        <v>20</v>
      </c>
      <c r="B8" s="65">
        <v>3</v>
      </c>
      <c r="C8" s="66" t="s">
        <v>58</v>
      </c>
      <c r="D8" s="66" t="s">
        <v>62</v>
      </c>
      <c r="E8" s="14"/>
      <c r="F8" s="64">
        <v>44256</v>
      </c>
      <c r="G8" s="45"/>
      <c r="H8" s="65"/>
      <c r="I8" s="115"/>
    </row>
    <row r="9" spans="1:41" ht="21" x14ac:dyDescent="0.3">
      <c r="A9" s="17"/>
      <c r="B9" s="9"/>
      <c r="C9" s="17"/>
      <c r="D9" s="52"/>
      <c r="E9" s="52"/>
      <c r="F9" s="7"/>
      <c r="G9" s="56"/>
      <c r="H9" s="77"/>
      <c r="I9" s="57"/>
    </row>
    <row r="10" spans="1:41" ht="144" x14ac:dyDescent="0.3">
      <c r="A10" s="18" t="s">
        <v>22</v>
      </c>
      <c r="B10" s="67">
        <v>4</v>
      </c>
      <c r="C10" s="68" t="s">
        <v>64</v>
      </c>
      <c r="D10" s="68" t="s">
        <v>69</v>
      </c>
      <c r="E10" s="47"/>
      <c r="F10" s="69">
        <v>44166</v>
      </c>
      <c r="G10" s="47"/>
      <c r="H10" s="67"/>
      <c r="I10" s="116"/>
    </row>
    <row r="11" spans="1:41" ht="144" x14ac:dyDescent="0.3">
      <c r="A11" s="18" t="s">
        <v>23</v>
      </c>
      <c r="B11" s="67">
        <v>3</v>
      </c>
      <c r="C11" s="68" t="s">
        <v>65</v>
      </c>
      <c r="D11" s="68" t="s">
        <v>70</v>
      </c>
      <c r="E11" s="47"/>
      <c r="F11" s="69">
        <v>44256</v>
      </c>
      <c r="G11" s="47"/>
      <c r="H11" s="67"/>
      <c r="I11" s="117"/>
    </row>
    <row r="12" spans="1:41" ht="86.4" x14ac:dyDescent="0.3">
      <c r="A12" s="18" t="s">
        <v>24</v>
      </c>
      <c r="B12" s="67">
        <v>2</v>
      </c>
      <c r="C12" s="68" t="s">
        <v>66</v>
      </c>
      <c r="D12" s="68" t="s">
        <v>71</v>
      </c>
      <c r="E12" s="47"/>
      <c r="F12" s="69">
        <v>44378</v>
      </c>
      <c r="G12" s="47"/>
      <c r="H12" s="78"/>
      <c r="I12" s="117"/>
    </row>
    <row r="13" spans="1:41" ht="201.6" x14ac:dyDescent="0.3">
      <c r="A13" s="18" t="s">
        <v>25</v>
      </c>
      <c r="B13" s="67">
        <v>1</v>
      </c>
      <c r="C13" s="68" t="s">
        <v>67</v>
      </c>
      <c r="D13" s="68" t="s">
        <v>72</v>
      </c>
      <c r="E13" s="47"/>
      <c r="F13" s="69">
        <v>44166</v>
      </c>
      <c r="G13" s="47"/>
      <c r="H13" s="67"/>
      <c r="I13" s="117"/>
    </row>
    <row r="14" spans="1:41" ht="172.8" x14ac:dyDescent="0.3">
      <c r="A14" s="18" t="s">
        <v>26</v>
      </c>
      <c r="B14" s="67">
        <v>2</v>
      </c>
      <c r="C14" s="68" t="s">
        <v>68</v>
      </c>
      <c r="D14" s="68" t="s">
        <v>73</v>
      </c>
      <c r="E14" s="47"/>
      <c r="F14" s="69">
        <v>44256</v>
      </c>
      <c r="G14" s="47"/>
      <c r="H14" s="67"/>
      <c r="I14" s="118"/>
    </row>
    <row r="15" spans="1:41" ht="21" x14ac:dyDescent="0.3">
      <c r="A15" s="17"/>
      <c r="B15" s="9"/>
      <c r="C15" s="17"/>
      <c r="D15" s="52"/>
      <c r="E15" s="52"/>
      <c r="F15" s="7"/>
      <c r="G15" s="56"/>
      <c r="H15" s="77"/>
      <c r="I15" s="57"/>
    </row>
    <row r="16" spans="1:41" ht="201.6" x14ac:dyDescent="0.3">
      <c r="A16" s="19" t="s">
        <v>29</v>
      </c>
      <c r="B16" s="70">
        <v>2</v>
      </c>
      <c r="C16" s="71" t="s">
        <v>74</v>
      </c>
      <c r="D16" s="71" t="s">
        <v>79</v>
      </c>
      <c r="E16" s="48"/>
      <c r="F16" s="72">
        <v>44287</v>
      </c>
      <c r="G16" s="48"/>
      <c r="H16" s="70"/>
      <c r="I16" s="119"/>
    </row>
    <row r="17" spans="1:9" ht="144" x14ac:dyDescent="0.3">
      <c r="A17" s="19" t="s">
        <v>30</v>
      </c>
      <c r="B17" s="70">
        <v>3</v>
      </c>
      <c r="C17" s="71" t="s">
        <v>75</v>
      </c>
      <c r="D17" s="71" t="s">
        <v>80</v>
      </c>
      <c r="E17" s="48"/>
      <c r="F17" s="72">
        <v>44287</v>
      </c>
      <c r="G17" s="48"/>
      <c r="H17" s="70"/>
      <c r="I17" s="120"/>
    </row>
    <row r="18" spans="1:9" ht="100.8" x14ac:dyDescent="0.3">
      <c r="A18" s="19" t="s">
        <v>31</v>
      </c>
      <c r="B18" s="70">
        <v>2</v>
      </c>
      <c r="C18" s="71" t="s">
        <v>76</v>
      </c>
      <c r="D18" s="71" t="s">
        <v>81</v>
      </c>
      <c r="E18" s="48"/>
      <c r="F18" s="72">
        <v>44197</v>
      </c>
      <c r="G18" s="48"/>
      <c r="H18" s="70"/>
      <c r="I18" s="120"/>
    </row>
    <row r="19" spans="1:9" ht="57.6" x14ac:dyDescent="0.3">
      <c r="A19" s="19" t="s">
        <v>32</v>
      </c>
      <c r="B19" s="70">
        <v>0</v>
      </c>
      <c r="C19" s="71" t="s">
        <v>77</v>
      </c>
      <c r="D19" s="71" t="s">
        <v>82</v>
      </c>
      <c r="E19" s="48"/>
      <c r="F19" s="72">
        <v>44197</v>
      </c>
      <c r="G19" s="48"/>
      <c r="H19" s="79"/>
      <c r="I19" s="120"/>
    </row>
    <row r="20" spans="1:9" ht="259.2" x14ac:dyDescent="0.3">
      <c r="A20" s="19" t="s">
        <v>33</v>
      </c>
      <c r="B20" s="70">
        <v>3</v>
      </c>
      <c r="C20" s="71" t="s">
        <v>78</v>
      </c>
      <c r="D20" s="71" t="s">
        <v>83</v>
      </c>
      <c r="E20" s="48"/>
      <c r="F20" s="72">
        <v>44256</v>
      </c>
      <c r="G20" s="48"/>
      <c r="H20" s="70"/>
      <c r="I20" s="121"/>
    </row>
    <row r="21" spans="1:9" ht="21" x14ac:dyDescent="0.3">
      <c r="A21" s="17"/>
      <c r="B21" s="9"/>
      <c r="C21" s="17"/>
      <c r="D21" s="52"/>
      <c r="E21" s="52"/>
      <c r="F21" s="7"/>
      <c r="G21" s="56"/>
      <c r="H21" s="77"/>
      <c r="I21" s="57"/>
    </row>
    <row r="22" spans="1:9" ht="184.95" customHeight="1" x14ac:dyDescent="0.3">
      <c r="A22" s="20" t="s">
        <v>35</v>
      </c>
      <c r="B22" s="73">
        <v>3</v>
      </c>
      <c r="C22" s="74" t="s">
        <v>84</v>
      </c>
      <c r="D22" s="74" t="s">
        <v>89</v>
      </c>
      <c r="E22" s="49"/>
      <c r="F22" s="75">
        <v>44287</v>
      </c>
      <c r="G22" s="49"/>
      <c r="H22" s="73"/>
      <c r="I22" s="122"/>
    </row>
    <row r="23" spans="1:9" ht="207" customHeight="1" x14ac:dyDescent="0.3">
      <c r="A23" s="20" t="s">
        <v>36</v>
      </c>
      <c r="B23" s="73">
        <v>3</v>
      </c>
      <c r="C23" s="74" t="s">
        <v>85</v>
      </c>
      <c r="D23" s="74" t="s">
        <v>90</v>
      </c>
      <c r="E23" s="49"/>
      <c r="F23" s="75">
        <v>44256</v>
      </c>
      <c r="G23" s="49"/>
      <c r="H23" s="73"/>
      <c r="I23" s="123"/>
    </row>
    <row r="24" spans="1:9" ht="162.6" customHeight="1" x14ac:dyDescent="0.3">
      <c r="A24" s="20" t="s">
        <v>37</v>
      </c>
      <c r="B24" s="73">
        <v>3</v>
      </c>
      <c r="C24" s="74" t="s">
        <v>86</v>
      </c>
      <c r="D24" s="74" t="s">
        <v>91</v>
      </c>
      <c r="E24" s="49"/>
      <c r="F24" s="75">
        <v>44197</v>
      </c>
      <c r="G24" s="49"/>
      <c r="H24" s="73"/>
      <c r="I24" s="123"/>
    </row>
    <row r="25" spans="1:9" ht="139.94999999999999" customHeight="1" x14ac:dyDescent="0.3">
      <c r="A25" s="20" t="s">
        <v>38</v>
      </c>
      <c r="B25" s="73">
        <v>4</v>
      </c>
      <c r="C25" s="74" t="s">
        <v>87</v>
      </c>
      <c r="D25" s="74" t="s">
        <v>92</v>
      </c>
      <c r="E25" s="49"/>
      <c r="F25" s="75">
        <v>44166</v>
      </c>
      <c r="G25" s="49"/>
      <c r="H25" s="73"/>
      <c r="I25" s="123"/>
    </row>
    <row r="26" spans="1:9" ht="120.6" customHeight="1" x14ac:dyDescent="0.3">
      <c r="A26" s="20" t="s">
        <v>39</v>
      </c>
      <c r="B26" s="73">
        <v>3</v>
      </c>
      <c r="C26" s="74" t="s">
        <v>88</v>
      </c>
      <c r="D26" s="74" t="s">
        <v>93</v>
      </c>
      <c r="E26" s="49"/>
      <c r="F26" s="75">
        <v>44166</v>
      </c>
      <c r="G26" s="49"/>
      <c r="H26" s="73"/>
      <c r="I26" s="124"/>
    </row>
    <row r="29" spans="1:9" ht="31.5" customHeight="1" x14ac:dyDescent="0.3">
      <c r="A29" s="112" t="s">
        <v>41</v>
      </c>
      <c r="B29" s="112"/>
      <c r="C29" s="112"/>
      <c r="D29" s="50"/>
      <c r="E29" s="50"/>
      <c r="F29" s="40"/>
      <c r="G29" s="50"/>
      <c r="H29" s="50"/>
      <c r="I29" s="50"/>
    </row>
  </sheetData>
  <sheetProtection formatCells="0" formatColumns="0" formatRows="0" insertColumns="0" insertRows="0" insertHyperlinks="0" sort="0" autoFilter="0"/>
  <mergeCells count="5">
    <mergeCell ref="I4:I8"/>
    <mergeCell ref="I10:I14"/>
    <mergeCell ref="I16:I20"/>
    <mergeCell ref="I22:I26"/>
    <mergeCell ref="A29:C29"/>
  </mergeCell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35E9C2F-FF66-459A-A4A8-35E9CA368F53}">
            <xm:f>NOT(ISERROR(SEARCH(DropList!$A$4,G4)))</xm:f>
            <xm:f>DropList!$A$4</xm:f>
            <x14:dxf>
              <fill>
                <patternFill>
                  <bgColor theme="4" tint="0.59996337778862885"/>
                </patternFill>
              </fill>
            </x14:dxf>
          </x14:cfRule>
          <x14:cfRule type="containsText" priority="2" operator="containsText" id="{2204F05F-FCE8-4611-ACB9-D31714DE5E0E}">
            <xm:f>NOT(ISERROR(SEARCH(DropList!$A$3,G4)))</xm:f>
            <xm:f>DropList!$A$3</xm:f>
            <x14:dxf>
              <fill>
                <patternFill>
                  <bgColor theme="0" tint="-0.24994659260841701"/>
                </patternFill>
              </fill>
            </x14:dxf>
          </x14:cfRule>
          <x14:cfRule type="containsText" priority="3" operator="containsText" id="{3CD0CEBD-FA04-4E27-9541-605653361B4B}">
            <xm:f>NOT(ISERROR(SEARCH(DropList!$A$2,G4)))</xm:f>
            <xm:f>DropList!$A$2</xm:f>
            <x14:dxf>
              <fill>
                <patternFill>
                  <bgColor theme="7" tint="0.59996337778862885"/>
                </patternFill>
              </fill>
            </x14:dxf>
          </x14:cfRule>
          <x14:cfRule type="containsText" priority="4" operator="containsText" id="{50F7D6FB-813D-44A7-A73A-15C3D30FC598}">
            <xm:f>NOT(ISERROR(SEARCH(DropList!$A$1,G4)))</xm:f>
            <xm:f>DropList!$A$1</xm:f>
            <x14:dxf>
              <fill>
                <patternFill>
                  <bgColor theme="9" tint="0.39994506668294322"/>
                </patternFill>
              </fill>
            </x14:dxf>
          </x14:cfRule>
          <xm:sqref>G4:G8 G10:G14 G16:G20 G22:G26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DropList!$A$1:$A$4</xm:f>
          </x14:formula1>
          <xm:sqref>G22:G26 G4:G8 G10:G14 G16:G20</xm:sqref>
        </x14:dataValidation>
        <x14:dataValidation type="list" allowBlank="1" showInputMessage="1" showErrorMessage="1">
          <x14:formula1>
            <xm:f>DropList!$A$12:$A$13</xm:f>
          </x14:formula1>
          <xm:sqref>E4:E8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zoomScale="90" zoomScaleNormal="90" workbookViewId="0">
      <pane ySplit="2" topLeftCell="A3" activePane="bottomLeft" state="frozen"/>
      <selection activeCell="C1" sqref="C1"/>
      <selection pane="bottomLeft" activeCell="E5" sqref="E5"/>
    </sheetView>
  </sheetViews>
  <sheetFormatPr defaultRowHeight="14.4" x14ac:dyDescent="0.3"/>
  <cols>
    <col min="1" max="1" width="28" style="2" customWidth="1"/>
    <col min="2" max="2" width="13.33203125" style="1" customWidth="1"/>
    <col min="3" max="3" width="37.109375" customWidth="1"/>
    <col min="4" max="4" width="40.77734375" style="51" customWidth="1"/>
    <col min="5" max="5" width="13.33203125" style="51" customWidth="1"/>
    <col min="6" max="6" width="18" customWidth="1"/>
    <col min="7" max="7" width="18" style="51" customWidth="1"/>
    <col min="8" max="8" width="23.33203125" style="51" customWidth="1"/>
    <col min="9" max="9" width="15.77734375" style="51" customWidth="1"/>
    <col min="10" max="35" width="9.109375" style="51"/>
  </cols>
  <sheetData>
    <row r="1" spans="1:35" ht="98.25" customHeight="1" x14ac:dyDescent="0.3">
      <c r="A1" s="41"/>
      <c r="B1" s="41"/>
      <c r="C1" s="41"/>
      <c r="D1" s="42"/>
      <c r="E1" s="42"/>
      <c r="F1" s="41"/>
      <c r="G1" s="42"/>
      <c r="H1" s="42"/>
      <c r="I1" s="42"/>
    </row>
    <row r="2" spans="1:35" s="3" customFormat="1" ht="68.25" customHeight="1" x14ac:dyDescent="0.3">
      <c r="A2" s="4" t="s">
        <v>4</v>
      </c>
      <c r="B2" s="4" t="s">
        <v>5</v>
      </c>
      <c r="C2" s="4" t="s">
        <v>6</v>
      </c>
      <c r="D2" s="43" t="s">
        <v>9</v>
      </c>
      <c r="E2" s="43" t="s">
        <v>42</v>
      </c>
      <c r="F2" s="4" t="s">
        <v>10</v>
      </c>
      <c r="G2" s="53" t="s">
        <v>43</v>
      </c>
      <c r="H2" s="43" t="s">
        <v>44</v>
      </c>
      <c r="I2" s="43" t="s">
        <v>45</v>
      </c>
      <c r="J2" s="54"/>
      <c r="K2" s="54"/>
      <c r="L2" s="54"/>
      <c r="M2" s="54"/>
      <c r="N2" s="54"/>
      <c r="O2" s="54"/>
      <c r="P2" s="54"/>
      <c r="Q2" s="54"/>
      <c r="R2" s="54"/>
      <c r="S2" s="54"/>
      <c r="T2" s="54"/>
      <c r="U2" s="54"/>
      <c r="V2" s="54"/>
      <c r="W2" s="54"/>
      <c r="X2" s="54"/>
      <c r="Y2" s="54"/>
      <c r="Z2" s="54"/>
      <c r="AA2" s="54"/>
      <c r="AB2" s="54"/>
      <c r="AC2" s="54"/>
      <c r="AD2" s="54"/>
      <c r="AE2" s="54"/>
      <c r="AF2" s="54"/>
      <c r="AG2" s="54"/>
      <c r="AH2" s="54"/>
      <c r="AI2" s="54"/>
    </row>
    <row r="3" spans="1:35" ht="21" x14ac:dyDescent="0.3">
      <c r="A3" s="5"/>
      <c r="B3" s="13">
        <f>B4+B5+B6+B7+B8+B10+B11+B12+B13+B14+B16+B17+B18+B19+B20+B22+B23+B24+B25+B26</f>
        <v>54</v>
      </c>
      <c r="C3" s="6"/>
      <c r="D3" s="44"/>
      <c r="E3" s="44"/>
      <c r="F3" s="6"/>
      <c r="G3" s="44"/>
      <c r="H3" s="44"/>
      <c r="I3" s="55"/>
    </row>
    <row r="4" spans="1:35" x14ac:dyDescent="0.3">
      <c r="A4" s="15" t="s">
        <v>16</v>
      </c>
      <c r="B4" s="14">
        <f>'Лідерство та управління'!B3</f>
        <v>3</v>
      </c>
      <c r="C4" s="14" t="str">
        <f>'Лідерство та управління'!C3</f>
        <v>1. Створити робочу групу моніторингу досягнення операційних цілей Стратегії. 
2. Провести моніторинг виконання завдань Стратегії за підсумками 2019-2020 рр.</v>
      </c>
      <c r="D4" s="45" t="str">
        <f>'Лідерство та управління'!F3</f>
        <v>1. Розпорядження про створення робочої групи
2. Протоколи засідань РГ
3. Звіт моніторингу виконання заходів Стратегії за 2019-2020 рр.
4. Документ, яким затверджено звіт моніторингу</v>
      </c>
      <c r="E4" s="14"/>
      <c r="F4" s="14" t="str">
        <f>'Лідерство та управління'!G3</f>
        <v>Лютий 2021р.</v>
      </c>
      <c r="G4" s="45"/>
      <c r="H4" s="45"/>
      <c r="I4" s="125"/>
    </row>
    <row r="5" spans="1:35" ht="57.6" x14ac:dyDescent="0.3">
      <c r="A5" s="16" t="s">
        <v>17</v>
      </c>
      <c r="B5" s="14">
        <f>'Лідерство та управління'!B4</f>
        <v>4</v>
      </c>
      <c r="C5" s="14">
        <f>'Лідерство та управління'!C4</f>
        <v>0</v>
      </c>
      <c r="D5" s="45">
        <f>'Лідерство та управління'!F4</f>
        <v>0</v>
      </c>
      <c r="E5" s="14"/>
      <c r="F5" s="14">
        <f>'Лідерство та управління'!G4</f>
        <v>0</v>
      </c>
      <c r="G5" s="45"/>
      <c r="H5" s="45"/>
      <c r="I5" s="114"/>
    </row>
    <row r="6" spans="1:35" ht="42" customHeight="1" x14ac:dyDescent="0.3">
      <c r="A6" s="16" t="s">
        <v>18</v>
      </c>
      <c r="B6" s="14">
        <f>'Лідерство та управління'!B5</f>
        <v>4</v>
      </c>
      <c r="C6" s="14" t="str">
        <f>'Лідерство та управління'!C5</f>
        <v xml:space="preserve">1. Здійснити моніторинг реалізації Програми МЕР.
2. Завершити реалізацію розпочатих проектів з МЕР.
</v>
      </c>
      <c r="D6" s="45" t="str">
        <f>'Лідерство та управління'!F5</f>
        <v>1. Звіт моніторингу Програми МЕР.
2. Рішення/розпорядження про затвердження звіту.
3. Лінк на оприлюднення
4. Документ, яким затверджено звіт</v>
      </c>
      <c r="E6" s="14"/>
      <c r="F6" s="14" t="str">
        <f>'Лідерство та управління'!G5</f>
        <v>Грудень 2020р.</v>
      </c>
      <c r="G6" s="45"/>
      <c r="H6" s="45"/>
      <c r="I6" s="114"/>
    </row>
    <row r="7" spans="1:35" ht="43.2" x14ac:dyDescent="0.3">
      <c r="A7" s="16" t="s">
        <v>19</v>
      </c>
      <c r="B7" s="14">
        <f>'Лідерство та управління'!B6</f>
        <v>2</v>
      </c>
      <c r="C7" s="14" t="str">
        <f>'Лідерство та управління'!C6</f>
        <v xml:space="preserve">1. Оновити посадові інструкції відповідно до діючої структури або ж розробити цілком нову документацію, розробити необхідні інструкції, які регламентують виконання основних робочих процедур. 
2. Ввести практику визначення розміру премій та надбавок за поданням начальників відділів. </v>
      </c>
      <c r="D7" s="45" t="str">
        <f>'Лідерство та управління'!F6</f>
        <v>1. Розпорядження про затвердження та внесення змін до посадових інструкцій. 
2. Оновлені посадові інструкції.
3. Рішення про внесення змін до Положення про преміювання.
4. Положення про преміювання зі змінами.</v>
      </c>
      <c r="E7" s="14"/>
      <c r="F7" s="14" t="str">
        <f>'Лідерство та управління'!G6</f>
        <v>Лютий 2021р.</v>
      </c>
      <c r="G7" s="45"/>
      <c r="H7" s="45"/>
      <c r="I7" s="114"/>
    </row>
    <row r="8" spans="1:35" x14ac:dyDescent="0.3">
      <c r="A8" s="16" t="s">
        <v>20</v>
      </c>
      <c r="B8" s="14">
        <f>'Лідерство та управління'!B7</f>
        <v>3</v>
      </c>
      <c r="C8" s="14" t="str">
        <f>'Лідерство та управління'!C7</f>
        <v>1. Здійснити планове навчання працівників.
2. Здійснити преміювання у справедливий і зрозумілий спосіб (за поданням начальників відділів). 
3. Провести щорічну оцінку працівників та планову атестацію.</v>
      </c>
      <c r="D8" s="45" t="str">
        <f>'Лідерство та управління'!F7</f>
        <v>1. Документи, що підтверджують проведення навчання працівників.
2. Рішення про внесення змін до Положення про преміювання.
3. Положення про преміювання зі змінами.
4. Результати щорічної оцінки та планової атестації.</v>
      </c>
      <c r="E8" s="14"/>
      <c r="F8" s="14" t="str">
        <f>'Лідерство та управління'!G7</f>
        <v>Березень 2021р.</v>
      </c>
      <c r="G8" s="45"/>
      <c r="H8" s="45"/>
      <c r="I8" s="115"/>
    </row>
    <row r="9" spans="1:35" ht="21" x14ac:dyDescent="0.3">
      <c r="A9" s="17"/>
      <c r="B9" s="9"/>
      <c r="C9" s="17"/>
      <c r="D9" s="52"/>
      <c r="E9" s="52"/>
      <c r="F9" s="7"/>
      <c r="G9" s="56"/>
      <c r="H9" s="52"/>
      <c r="I9" s="57"/>
    </row>
    <row r="10" spans="1:35" ht="28.8" x14ac:dyDescent="0.3">
      <c r="A10" s="18" t="s">
        <v>22</v>
      </c>
      <c r="B10" s="22">
        <f>'Управління фінансами та бюджет'!B3</f>
        <v>4</v>
      </c>
      <c r="C10" s="22" t="str">
        <f>'Управління фінансами та бюджет'!C3</f>
        <v>1. Розробити бюджет на 2021 рік із залученням громадськості з наданням певного проміжку часу для коментарів чи запитань. 
2. На кінець бюджетного періоду чистий нерозподілений прибуток чи дефіцит може бути понад (+/-) 10%. 
3. Розробити та публікувати щоквартальні та щорічні звіти про виконання бюджету.</v>
      </c>
      <c r="D10" s="47" t="str">
        <f>'Управління фінансами та бюджет'!F3</f>
        <v xml:space="preserve">1. Рішення про затвердження бюджету на 2021 рік. 
2. Щорічний та щоквартальні звіти про виконання бюджету. 
3. БдГ - проект бюджету у зручній формі для пересічного користувача.
4. Звіт про зібрані пропозиції до бюджету на 2021 рік. </v>
      </c>
      <c r="E10" s="47"/>
      <c r="F10" s="22" t="str">
        <f>'Управління фінансами та бюджет'!G3</f>
        <v>січень 2021р.</v>
      </c>
      <c r="G10" s="47"/>
      <c r="H10" s="47"/>
      <c r="I10" s="116"/>
    </row>
    <row r="11" spans="1:35" ht="43.2" x14ac:dyDescent="0.3">
      <c r="A11" s="18" t="s">
        <v>23</v>
      </c>
      <c r="B11" s="22">
        <f>'Управління фінансами та бюджет'!B4</f>
        <v>3</v>
      </c>
      <c r="C11" s="22" t="str">
        <f>'Управління фінансами та бюджет'!C4</f>
        <v xml:space="preserve">1. Реалізувати більше, ніж один захід із плану наповнення дохідної частини бюджету, щонайменше для 3 позицій з бази. 
2. Переглянути тарифи на послугу водопостачання, щоб тариф покривав 100% її реальної вартості, включаючи затрати на організацію послуги та підтримання її в належному стані.
</v>
      </c>
      <c r="D11" s="47" t="str">
        <f>'Управління фінансами та бюджет'!F4</f>
        <v>1. Звіт про виконання плану наповнення дохідної частини.
2. Рішення/розпорядження про перегляд тарифів, калькуляція вартості тарифу на водопостачання.</v>
      </c>
      <c r="E11" s="47"/>
      <c r="F11" s="22" t="str">
        <f>'Управління фінансами та бюджет'!G4</f>
        <v>Березень 2021р.</v>
      </c>
      <c r="G11" s="47"/>
      <c r="H11" s="47"/>
      <c r="I11" s="117"/>
    </row>
    <row r="12" spans="1:35" ht="28.8" x14ac:dyDescent="0.3">
      <c r="A12" s="18" t="s">
        <v>24</v>
      </c>
      <c r="B12" s="22">
        <f>'Управління фінансами та бюджет'!B5</f>
        <v>2</v>
      </c>
      <c r="C12" s="22" t="str">
        <f>'Управління фінансами та бюджет'!C5</f>
        <v xml:space="preserve">1. Провести навчання усіх членів тендерного комітету щодо застосування Закону України "Про здійснення державних закупівель".  
2. Публікувати детальні звіти про здійснення закупівель в місцевих ЗМІ щорічно. </v>
      </c>
      <c r="D12" s="47" t="str">
        <f>'Управління фінансами та бюджет'!F5</f>
        <v>1. Розпорядження про проведення навчання. 
2. Публікації детальних звітів про публічні закупівлі.</v>
      </c>
      <c r="E12" s="47"/>
      <c r="F12" s="22" t="str">
        <f>'Управління фінансами та бюджет'!G5</f>
        <v>Липень 2021р.</v>
      </c>
      <c r="G12" s="47"/>
      <c r="H12" s="47"/>
      <c r="I12" s="117"/>
    </row>
    <row r="13" spans="1:35" ht="28.8" x14ac:dyDescent="0.3">
      <c r="A13" s="18" t="s">
        <v>25</v>
      </c>
      <c r="B13" s="22">
        <f>'Управління фінансами та бюджет'!B6</f>
        <v>1</v>
      </c>
      <c r="C13" s="22" t="str">
        <f>'Управління фінансами та бюджет'!C6</f>
        <v xml:space="preserve">1. Затвердити та опублікувати у вільному доступі реєстр об’єктів комунальної власності охопивши 70% об’єктів.
2. Інвентаризувати усе обладнання, що є в розпорядженні органів влади ОТГ у спосіб, що дозволяє швидко і легко його ідентифікувати як комунальну власність.
3. Встановити орендну плату об'єктів, що будуть передаватися в оренду на рівні не менше 70%  від реальних витрат на утримання цих об'єктів. При продажі ціну встановлювати не нижче 70% від ринкової вартості.
</v>
      </c>
      <c r="D13" s="47" t="str">
        <f>'Управління фінансами та бюджет'!F6</f>
        <v>1. Рішення про затвердження реєстру. Реєстр об'єктів комунальної власності.
2. Інвентиразіційний опис майна комунальної власності
3. Розрахунки орендної плати об'єктів комунальної власності. Розрахунки вартості майна, що продається.</v>
      </c>
      <c r="E13" s="47"/>
      <c r="F13" s="22" t="str">
        <f>'Управління фінансами та бюджет'!G6</f>
        <v>Грудень 2020р.</v>
      </c>
      <c r="G13" s="47"/>
      <c r="H13" s="47"/>
      <c r="I13" s="117"/>
    </row>
    <row r="14" spans="1:35" ht="28.8" x14ac:dyDescent="0.3">
      <c r="A14" s="18" t="s">
        <v>26</v>
      </c>
      <c r="B14" s="22">
        <f>'Управління фінансами та бюджет'!B7</f>
        <v>2</v>
      </c>
      <c r="C14" s="22" t="str">
        <f>'Управління фінансами та бюджет'!C7</f>
        <v xml:space="preserve">1. Впровадити програмне забезпечення, систему управління фінансами із чіткими інструкціями чи вказівками для співробітників.  
2. Впровадити внутрішні системи контролю, які протоколюються. Результати оприлюднити.
3. Фінансові звіти формувати щоквартально автоматично із застосуванням програмного забезпечення як частини системи фінансового менеджменту. </v>
      </c>
      <c r="D14" s="47" t="str">
        <f>'Управління фінансами та бюджет'!F7</f>
        <v>1. Розпорядження щодо виправлення виявлених недоліків.
2. Протоколи внутрішнього контролю.
3. Фінансові звіти.</v>
      </c>
      <c r="E14" s="47"/>
      <c r="F14" s="22" t="str">
        <f>'Управління фінансами та бюджет'!G7</f>
        <v>Березень 2021р.</v>
      </c>
      <c r="G14" s="47"/>
      <c r="H14" s="47"/>
      <c r="I14" s="118"/>
    </row>
    <row r="15" spans="1:35" ht="21" x14ac:dyDescent="0.3">
      <c r="A15" s="17"/>
      <c r="B15" s="9"/>
      <c r="C15" s="17"/>
      <c r="D15" s="52"/>
      <c r="E15" s="52"/>
      <c r="F15" s="7"/>
      <c r="G15" s="56"/>
      <c r="H15" s="52"/>
      <c r="I15" s="57"/>
    </row>
    <row r="16" spans="1:35" x14ac:dyDescent="0.3">
      <c r="A16" s="19" t="s">
        <v>29</v>
      </c>
      <c r="B16" s="30">
        <f>'Надання послуг'!B3</f>
        <v>2</v>
      </c>
      <c r="C16" s="30" t="str">
        <f>'Надання послуг'!C3</f>
        <v xml:space="preserve">1. Провести моніторинг виконання Плану з покращення послуги водопостачання та скласти відповідний звіт моніторингу.
2. В річному бюджеті Станіславської ОТГ передбачити відповідне фінансування на реалізацію проектів Плану з покращення послуги водопостачання. Штатне забезпечення визначене і також відображене в річному бюджеті.
3. Провести моніторинг виконання Плану з покращення послуги поводження з ТПВ та скласти відповідний звіт моніторингу.
4. В річному бюджеті Станіславської ОТГ передбачити відповідне фінансування на реалізацію проектів Плану з покращення послуги ТПВ. Штатне забезпечення визначене і також відображене в річному бюджеті.
</v>
      </c>
      <c r="D16" s="48" t="str">
        <f>'Надання послуг'!F3</f>
        <v>1. Звіт моніторингу Плану покращення послуги водопостачання у Станіславській ОТГ.
2. Рішення про затвердження бюджету, де виокремлено відповідне фінансування на покращення послуги водопостачання.
3. Рішення про затвердження звіту моніторингу Плану покращення послуги водопостачання.
4. Звіт моніторингу Плану покращення послуги ТПВ у Станіславській ОТГ.
5. Рішення про затвердження бюджету, де виокремлено відповідне фінансування на покращення послуги ТПВ.
6. Рішення про затвердження звіту моніторингу Плану покращення послуги ТПВ.</v>
      </c>
      <c r="E16" s="48"/>
      <c r="F16" s="30" t="str">
        <f>'Надання послуг'!G3</f>
        <v>Липень 2021р.</v>
      </c>
      <c r="G16" s="62"/>
      <c r="H16" s="48"/>
      <c r="I16" s="119"/>
    </row>
    <row r="17" spans="1:9" ht="43.2" x14ac:dyDescent="0.3">
      <c r="A17" s="19" t="s">
        <v>30</v>
      </c>
      <c r="B17" s="30">
        <f>'Надання послуг'!B4</f>
        <v>3</v>
      </c>
      <c r="C17" s="30" t="str">
        <f>'Надання послуг'!C4</f>
        <v>1. Організувати віддалене робоче місце надання адміністративних послуг у с. Софіївка.
2. Реалізувати проект "Облаштування дитячих майданчиків Станіславвської ОТГ"
3. Здійснити перерахунок організації та доступності послуг з урахуванням приєднання Олександрівської сільської ради</v>
      </c>
      <c r="D17" s="48" t="str">
        <f>'Надання послуг'!F4</f>
        <v>1. Структура відділу ЦНАП</v>
      </c>
      <c r="E17" s="48"/>
      <c r="F17" s="30" t="str">
        <f>'Надання послуг'!G4</f>
        <v>Квітень 2021р.</v>
      </c>
      <c r="G17" s="62"/>
      <c r="H17" s="48"/>
      <c r="I17" s="120"/>
    </row>
    <row r="18" spans="1:9" ht="43.2" x14ac:dyDescent="0.3">
      <c r="A18" s="19" t="s">
        <v>31</v>
      </c>
      <c r="B18" s="30">
        <f>'Надання послуг'!B5</f>
        <v>2</v>
      </c>
      <c r="C18" s="30" t="str">
        <f>'Надання послуг'!C5</f>
        <v>1. Встановити термін розгляду звернення громадян менший ніж 30 днів.
2. Здійснити збір відгуків громадян та щорічний аналіз щодо задоволеністю мешканців якістю надання послуг. 
3. Запровадити механізм зворотного зв’язку з громадянами для послуг водопостачання та ТПВ.</v>
      </c>
      <c r="D18" s="48" t="str">
        <f>'Надання послуг'!F5</f>
        <v>1. Рішення/розпорядження про затвердження положення. Положення про розгляд звернень чи запитів громадян
2. Розпорядчий документ щодо плану збирання та аналізу відгуків громадян про якість послуг
3. Документальне підтвердження планування і впровадження заходів для коригування системи управління послугами на основі аналізу відгуків громадян про місцеві послуги.
4. Документальне підтвердження впровадження механізму зворотного зв'язку для послуг водопостачання та ТПВ.</v>
      </c>
      <c r="E18" s="48"/>
      <c r="F18" s="30" t="str">
        <f>'Надання послуг'!G5</f>
        <v>Січень 2021р.</v>
      </c>
      <c r="G18" s="62"/>
      <c r="H18" s="48"/>
      <c r="I18" s="120"/>
    </row>
    <row r="19" spans="1:9" ht="43.2" x14ac:dyDescent="0.3">
      <c r="A19" s="19" t="s">
        <v>32</v>
      </c>
      <c r="B19" s="30">
        <f>'Надання послуг'!B6</f>
        <v>0</v>
      </c>
      <c r="C19" s="30" t="str">
        <f>'Надання послуг'!C6</f>
        <v>1. Завершити реалізацію проекту покращення послуги водопостачання. 
2. Провести повторне дослідження громадської думки.</v>
      </c>
      <c r="D19" s="48" t="str">
        <f>'Надання послуг'!F6</f>
        <v>1. Звіт проведеного дослідження всіх послуг, що надаються ОМС.
2. Рішення/розпорядження про затвердження звіту
3. Посилання на оприлюднення звіту</v>
      </c>
      <c r="E19" s="48"/>
      <c r="F19" s="30" t="str">
        <f>'Надання послуг'!G6</f>
        <v>Липень 2021р.</v>
      </c>
      <c r="G19" s="62"/>
      <c r="H19" s="48"/>
      <c r="I19" s="120"/>
    </row>
    <row r="20" spans="1:9" ht="43.2" x14ac:dyDescent="0.3">
      <c r="A20" s="19" t="s">
        <v>33</v>
      </c>
      <c r="B20" s="30">
        <f>'Надання послуг'!B7</f>
        <v>3</v>
      </c>
      <c r="C20" s="30" t="str">
        <f>'Надання послуг'!C7</f>
        <v xml:space="preserve">1. Розробити та затвердити комунікаційні плани щодо інформування населення про місцеві послуги (для всіх видів послуг). 
2. Проводити регулярно зустрічі з метою налагодження діалогу з громадськістю щодо надання послуг. 
3. Провести інформаційну кампанію для послуги ТПВ, розробити і опублікувати рекламно-промоційні постери для послуг ТПВ та водопостачання.
4. Інформацію у сфері надання послуг населенню ОТГ, що розміщена на веб-сайті громади, оновлювати щоквартально.
</v>
      </c>
      <c r="D20" s="48" t="str">
        <f>'Надання послуг'!F7</f>
        <v xml:space="preserve">1. Рішення про затвердження комунікаційних планів про місцеві послуги. 
2. Комунікаційні плани інформування населення про місцеві послуги.
3. Протоколи зустрічей з громадськістю.
4. Рекласно-промоційні постери.
5. Посилання на матеріали інформаційної кампанії послуги ТПВ.
4. Посилання на інформацію про послуги на сайті громади.
</v>
      </c>
      <c r="E20" s="48"/>
      <c r="F20" s="30" t="str">
        <f>'Надання послуг'!G7</f>
        <v>Березень 2021р.</v>
      </c>
      <c r="G20" s="62"/>
      <c r="H20" s="48"/>
      <c r="I20" s="121"/>
    </row>
    <row r="21" spans="1:9" ht="21" x14ac:dyDescent="0.3">
      <c r="A21" s="17"/>
      <c r="B21" s="9"/>
      <c r="C21" s="17"/>
      <c r="D21" s="52"/>
      <c r="E21" s="52"/>
      <c r="F21" s="7"/>
      <c r="G21" s="56"/>
      <c r="H21" s="52"/>
      <c r="I21" s="57"/>
    </row>
    <row r="22" spans="1:9" ht="43.2" x14ac:dyDescent="0.3">
      <c r="A22" s="20" t="s">
        <v>35</v>
      </c>
      <c r="B22" s="31">
        <f>'Участь громадськості'!B3</f>
        <v>3</v>
      </c>
      <c r="C22" s="31" t="str">
        <f>'Участь громадськості'!C3</f>
        <v xml:space="preserve">1. Створити робочу групу із реалізації комунікаційної стратегії з Положенням про її функціонування.
2. Проводити щоквартальні заходи комунікації з громадськістю (слухання, консультації, тощо) відповідно до Плану.
</v>
      </c>
      <c r="D22" s="49" t="str">
        <f>'Участь громадськості'!F3</f>
        <v>1. Розпорядження/рішення про створення робочої групи. Положення про діяльність робочої групи з реалізації комунікаційної стратегії.
2. Протоколи заходів комунікації з громадськістю.
3. Документи (наприклад, протоколи) за результатами застосування механізмів залучення АБО витяги із рішень засідань сесії/виконкому, де вказано, що дане рішення виникло внаслідок застосування механізму залучення</v>
      </c>
      <c r="E22" s="49"/>
      <c r="F22" s="31" t="str">
        <f>'Участь громадськості'!G3</f>
        <v>Квітень 2021р.</v>
      </c>
      <c r="G22" s="63"/>
      <c r="H22" s="49"/>
      <c r="I22" s="122"/>
    </row>
    <row r="23" spans="1:9" ht="43.2" x14ac:dyDescent="0.3">
      <c r="A23" s="20" t="s">
        <v>36</v>
      </c>
      <c r="B23" s="31">
        <f>'Участь громадськості'!B4</f>
        <v>3</v>
      </c>
      <c r="C23" s="31" t="str">
        <f>'Участь громадськості'!C4</f>
        <v xml:space="preserve">1. Провести роботу з головою та депутатами щодо необхідності виконання своїх обовязків та звітування перед населенням про свою діяльність кілька разів на рік. 
2. На веб-сайті розміщувати основну інформацію та бюджетні документи (запити від підрозділів, звіти з виконання, звернення голови тощо).
3. Розробити БдГ
4. Затвердити новий регламент ради, де буде передбачено процес участі громадськості в засіданнях ради. 
</v>
      </c>
      <c r="D23" s="49" t="str">
        <f>'Участь громадськості'!F4</f>
        <v>1. Звіти голови та депутатів
2. Регламент ради
3. БдГ</v>
      </c>
      <c r="E23" s="49"/>
      <c r="F23" s="31" t="str">
        <f>'Участь громадськості'!G4</f>
        <v>Березень 2021р.</v>
      </c>
      <c r="G23" s="63"/>
      <c r="H23" s="49"/>
      <c r="I23" s="123"/>
    </row>
    <row r="24" spans="1:9" ht="57.6" x14ac:dyDescent="0.3">
      <c r="A24" s="20" t="s">
        <v>37</v>
      </c>
      <c r="B24" s="31">
        <f>'Участь громадськості'!B5</f>
        <v>3</v>
      </c>
      <c r="C24" s="31" t="str">
        <f>'Участь громадськості'!C5</f>
        <v>1. Регулярно оновлювати сайт. 
2. Здійснити інвентарізацію своєї технічної оснощеності та програмного забезпечення.
3. Провести інформаційну кампанію щодо роботи додатків "Звернення",  "Консультації з громадськістю", "Петиції".
4. Звітувати щодо кількості опрацювання запитів, кількість відвідування сайту, сторінки.</v>
      </c>
      <c r="D24" s="49" t="str">
        <f>'Участь громадськості'!F5</f>
        <v>1. Звіт із результатами опрацювання запитів
2. Звіт про кількість відвідувань сайту, сторінки у соціальній мережі.
3. Звіт інвентаризації технічної оснащенності.
4. Рішення/розпорядження про оновлення ПО.</v>
      </c>
      <c r="E24" s="49"/>
      <c r="F24" s="31" t="str">
        <f>'Участь громадськості'!G5</f>
        <v>Січень 2021р.</v>
      </c>
      <c r="G24" s="63"/>
      <c r="H24" s="49"/>
      <c r="I24" s="123"/>
    </row>
    <row r="25" spans="1:9" ht="43.2" x14ac:dyDescent="0.3">
      <c r="A25" s="20" t="s">
        <v>38</v>
      </c>
      <c r="B25" s="31">
        <f>'Участь громадськості'!B6</f>
        <v>4</v>
      </c>
      <c r="C25" s="31" t="str">
        <f>'Участь громадськості'!C6</f>
        <v>1. Розробити та затвердити План дій щодо просування ґендерної рівності на 2021 рік.
2. Розробити та затвердити Програму розвитку культури сіл з урахуванням гендерних аспектів.
3. Розробити та затвердити паспорт Програми розвитку культури сіл з врахуванням гендерного аспекту.</v>
      </c>
      <c r="D25" s="49" t="str">
        <f>'Участь громадськості'!F6</f>
        <v xml:space="preserve">1. Рішення про затвердження плану. План дій щодо просування ґендерної рівності.
2. Рішекння про затвердження Програми розвитку культури сіл.
3. Програма розвитку культури сіл.
4. Розпорядження про затвердження паспорту Програми розвитку культури сіл.
5. Паспорт Програми розвитку культури сіл. </v>
      </c>
      <c r="E25" s="49"/>
      <c r="F25" s="31" t="str">
        <f>'Участь громадськості'!G6</f>
        <v>Квітень 2020р.</v>
      </c>
      <c r="G25" s="63"/>
      <c r="H25" s="49"/>
      <c r="I25" s="123"/>
    </row>
    <row r="26" spans="1:9" ht="43.2" x14ac:dyDescent="0.3">
      <c r="A26" s="20" t="s">
        <v>39</v>
      </c>
      <c r="B26" s="31">
        <f>'Участь громадськості'!B7</f>
        <v>3</v>
      </c>
      <c r="C26" s="31" t="str">
        <f>'Участь громадськості'!C7</f>
        <v xml:space="preserve">1. Розробити план заходів для молоді (тренінги з освоєння професій; ярмарки можливостей; стажування у виконавчих органах чи в раді депутатів; зустрічі молодіжних громадських організацій із місцевим бізнесом, тощо).
2. Забезпечити реалізацію плану.
</v>
      </c>
      <c r="D26" s="49" t="str">
        <f>'Участь громадськості'!F7</f>
        <v>1. Рішення про затвердження плану заходів. Молодіжна програма громади.
2. Документи, що підтверджують проведення заходів для молоді
3. Втитяг із поточного бюджету з виокремленням коштів на реалізацію Молодіжної програми.</v>
      </c>
      <c r="E26" s="49"/>
      <c r="F26" s="31" t="str">
        <f>'Участь громадськості'!G7</f>
        <v>Грудень 2020р.</v>
      </c>
      <c r="G26" s="63"/>
      <c r="H26" s="49"/>
      <c r="I26" s="124"/>
    </row>
    <row r="29" spans="1:9" ht="31.5" customHeight="1" x14ac:dyDescent="0.3">
      <c r="A29" s="112" t="s">
        <v>41</v>
      </c>
      <c r="B29" s="112"/>
      <c r="C29" s="112"/>
      <c r="D29" s="50"/>
      <c r="E29" s="50"/>
      <c r="F29" s="40"/>
      <c r="G29" s="50"/>
      <c r="H29" s="50"/>
      <c r="I29" s="50"/>
    </row>
  </sheetData>
  <sheetProtection formatCells="0" formatColumns="0" formatRows="0" insertColumns="0" insertRows="0" insertHyperlinks="0" sort="0" autoFilter="0"/>
  <mergeCells count="5">
    <mergeCell ref="A29:C29"/>
    <mergeCell ref="I4:I8"/>
    <mergeCell ref="I10:I14"/>
    <mergeCell ref="I16:I20"/>
    <mergeCell ref="I22:I26"/>
  </mergeCell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25" operator="containsText" id="{2D1648E2-FDE3-4C05-90FB-E360D2661248}">
            <xm:f>NOT(ISERROR(SEARCH(DropList!$A$4,G4)))</xm:f>
            <xm:f>DropList!$A$4</xm:f>
            <x14:dxf>
              <fill>
                <patternFill>
                  <bgColor theme="4" tint="0.59996337778862885"/>
                </patternFill>
              </fill>
            </x14:dxf>
          </x14:cfRule>
          <x14:cfRule type="containsText" priority="26" operator="containsText" id="{D82E2384-83D1-47E5-9BC8-A129101820FE}">
            <xm:f>NOT(ISERROR(SEARCH(DropList!$A$3,G4)))</xm:f>
            <xm:f>DropList!$A$3</xm:f>
            <x14:dxf>
              <fill>
                <patternFill>
                  <bgColor theme="0" tint="-0.24994659260841701"/>
                </patternFill>
              </fill>
            </x14:dxf>
          </x14:cfRule>
          <x14:cfRule type="containsText" priority="27" operator="containsText" id="{751CD0EF-6556-42D4-B3EE-5F3FE1502DCD}">
            <xm:f>NOT(ISERROR(SEARCH(DropList!$A$2,G4)))</xm:f>
            <xm:f>DropList!$A$2</xm:f>
            <x14:dxf>
              <fill>
                <patternFill>
                  <bgColor theme="7" tint="0.59996337778862885"/>
                </patternFill>
              </fill>
            </x14:dxf>
          </x14:cfRule>
          <x14:cfRule type="containsText" priority="28" operator="containsText" id="{CB85CF1D-F3FC-4D23-AC0A-59B730AF80FE}">
            <xm:f>NOT(ISERROR(SEARCH(DropList!$A$1,G4)))</xm:f>
            <xm:f>DropList!$A$1</xm:f>
            <x14:dxf>
              <fill>
                <patternFill>
                  <bgColor theme="9" tint="0.39994506668294322"/>
                </patternFill>
              </fill>
            </x14:dxf>
          </x14:cfRule>
          <xm:sqref>G4</xm:sqref>
        </x14:conditionalFormatting>
        <x14:conditionalFormatting xmlns:xm="http://schemas.microsoft.com/office/excel/2006/main">
          <x14:cfRule type="containsText" priority="21" operator="containsText" id="{C3636A6A-68D8-4718-9B9C-96803825B1A4}">
            <xm:f>NOT(ISERROR(SEARCH(DropList!$A$4,G5)))</xm:f>
            <xm:f>DropList!$A$4</xm:f>
            <x14:dxf>
              <fill>
                <patternFill>
                  <bgColor theme="4" tint="0.59996337778862885"/>
                </patternFill>
              </fill>
            </x14:dxf>
          </x14:cfRule>
          <x14:cfRule type="containsText" priority="22" operator="containsText" id="{2EACA26B-A9B8-4A23-8612-8D1A12649A32}">
            <xm:f>NOT(ISERROR(SEARCH(DropList!$A$3,G5)))</xm:f>
            <xm:f>DropList!$A$3</xm:f>
            <x14:dxf>
              <fill>
                <patternFill>
                  <bgColor theme="0" tint="-0.24994659260841701"/>
                </patternFill>
              </fill>
            </x14:dxf>
          </x14:cfRule>
          <x14:cfRule type="containsText" priority="23" operator="containsText" id="{2D2236BD-F28E-4BAC-9E19-0E3DEEA2F9BD}">
            <xm:f>NOT(ISERROR(SEARCH(DropList!$A$2,G5)))</xm:f>
            <xm:f>DropList!$A$2</xm:f>
            <x14:dxf>
              <fill>
                <patternFill>
                  <bgColor theme="7" tint="0.59996337778862885"/>
                </patternFill>
              </fill>
            </x14:dxf>
          </x14:cfRule>
          <x14:cfRule type="containsText" priority="24" operator="containsText" id="{0FEE6CD7-D548-4E5F-955E-5CB60242C568}">
            <xm:f>NOT(ISERROR(SEARCH(DropList!$A$1,G5)))</xm:f>
            <xm:f>DropList!$A$1</xm:f>
            <x14:dxf>
              <fill>
                <patternFill>
                  <bgColor theme="9" tint="0.39994506668294322"/>
                </patternFill>
              </fill>
            </x14:dxf>
          </x14:cfRule>
          <xm:sqref>G5:G8</xm:sqref>
        </x14:conditionalFormatting>
        <x14:conditionalFormatting xmlns:xm="http://schemas.microsoft.com/office/excel/2006/main">
          <x14:cfRule type="containsText" priority="17" operator="containsText" id="{3F05D1EA-54DA-43F3-91BF-0864F24F2950}">
            <xm:f>NOT(ISERROR(SEARCH(DropList!$A$4,G10)))</xm:f>
            <xm:f>DropList!$A$4</xm:f>
            <x14:dxf>
              <fill>
                <patternFill>
                  <bgColor theme="4" tint="0.59996337778862885"/>
                </patternFill>
              </fill>
            </x14:dxf>
          </x14:cfRule>
          <x14:cfRule type="containsText" priority="18" operator="containsText" id="{ABA08699-7298-4008-997B-948695C3AC80}">
            <xm:f>NOT(ISERROR(SEARCH(DropList!$A$3,G10)))</xm:f>
            <xm:f>DropList!$A$3</xm:f>
            <x14:dxf>
              <fill>
                <patternFill>
                  <bgColor theme="0" tint="-0.24994659260841701"/>
                </patternFill>
              </fill>
            </x14:dxf>
          </x14:cfRule>
          <x14:cfRule type="containsText" priority="19" operator="containsText" id="{42DE1DBA-A9F5-452B-9F64-8A5D2CE4222A}">
            <xm:f>NOT(ISERROR(SEARCH(DropList!$A$2,G10)))</xm:f>
            <xm:f>DropList!$A$2</xm:f>
            <x14:dxf>
              <fill>
                <patternFill>
                  <bgColor theme="7" tint="0.59996337778862885"/>
                </patternFill>
              </fill>
            </x14:dxf>
          </x14:cfRule>
          <x14:cfRule type="containsText" priority="20" operator="containsText" id="{5F2E28EF-4ED3-4CAA-8335-DB18AFEF3DE4}">
            <xm:f>NOT(ISERROR(SEARCH(DropList!$A$1,G10)))</xm:f>
            <xm:f>DropList!$A$1</xm:f>
            <x14:dxf>
              <fill>
                <patternFill>
                  <bgColor theme="9" tint="0.39994506668294322"/>
                </patternFill>
              </fill>
            </x14:dxf>
          </x14:cfRule>
          <xm:sqref>G10:G14</xm:sqref>
        </x14:conditionalFormatting>
        <x14:conditionalFormatting xmlns:xm="http://schemas.microsoft.com/office/excel/2006/main">
          <x14:cfRule type="containsText" priority="13" operator="containsText" id="{965E82E1-D067-4A4D-9854-4CB416C2D60F}">
            <xm:f>NOT(ISERROR(SEARCH(DropList!$A$4,G16)))</xm:f>
            <xm:f>DropList!$A$4</xm:f>
            <x14:dxf>
              <fill>
                <patternFill>
                  <bgColor theme="4" tint="0.59996337778862885"/>
                </patternFill>
              </fill>
            </x14:dxf>
          </x14:cfRule>
          <x14:cfRule type="containsText" priority="14" operator="containsText" id="{3F3430CE-F14E-4B4B-9FE7-0721C72CAC62}">
            <xm:f>NOT(ISERROR(SEARCH(DropList!$A$3,G16)))</xm:f>
            <xm:f>DropList!$A$3</xm:f>
            <x14:dxf>
              <fill>
                <patternFill>
                  <bgColor theme="0" tint="-0.24994659260841701"/>
                </patternFill>
              </fill>
            </x14:dxf>
          </x14:cfRule>
          <x14:cfRule type="containsText" priority="15" operator="containsText" id="{5228C93D-5C8C-4507-A1DF-0C0F7B088A83}">
            <xm:f>NOT(ISERROR(SEARCH(DropList!$A$2,G16)))</xm:f>
            <xm:f>DropList!$A$2</xm:f>
            <x14:dxf>
              <fill>
                <patternFill>
                  <bgColor theme="7" tint="0.59996337778862885"/>
                </patternFill>
              </fill>
            </x14:dxf>
          </x14:cfRule>
          <x14:cfRule type="containsText" priority="16" operator="containsText" id="{E824919F-022A-4F83-BA11-B4BCE13A8274}">
            <xm:f>NOT(ISERROR(SEARCH(DropList!$A$1,G16)))</xm:f>
            <xm:f>DropList!$A$1</xm:f>
            <x14:dxf>
              <fill>
                <patternFill>
                  <bgColor theme="9" tint="0.39994506668294322"/>
                </patternFill>
              </fill>
            </x14:dxf>
          </x14:cfRule>
          <xm:sqref>G16</xm:sqref>
        </x14:conditionalFormatting>
        <x14:conditionalFormatting xmlns:xm="http://schemas.microsoft.com/office/excel/2006/main">
          <x14:cfRule type="containsText" priority="9" operator="containsText" id="{174C2B8F-251A-4E26-A360-63EBA593C9A2}">
            <xm:f>NOT(ISERROR(SEARCH(DropList!$A$4,G17)))</xm:f>
            <xm:f>DropList!$A$4</xm:f>
            <x14:dxf>
              <fill>
                <patternFill>
                  <bgColor theme="4" tint="0.59996337778862885"/>
                </patternFill>
              </fill>
            </x14:dxf>
          </x14:cfRule>
          <x14:cfRule type="containsText" priority="10" operator="containsText" id="{828ED049-2050-4DA0-A937-75273F9CEE79}">
            <xm:f>NOT(ISERROR(SEARCH(DropList!$A$3,G17)))</xm:f>
            <xm:f>DropList!$A$3</xm:f>
            <x14:dxf>
              <fill>
                <patternFill>
                  <bgColor theme="0" tint="-0.24994659260841701"/>
                </patternFill>
              </fill>
            </x14:dxf>
          </x14:cfRule>
          <x14:cfRule type="containsText" priority="11" operator="containsText" id="{B0E3F1D8-F33E-4DD6-BB2C-C1BB372ABBE8}">
            <xm:f>NOT(ISERROR(SEARCH(DropList!$A$2,G17)))</xm:f>
            <xm:f>DropList!$A$2</xm:f>
            <x14:dxf>
              <fill>
                <patternFill>
                  <bgColor theme="7" tint="0.59996337778862885"/>
                </patternFill>
              </fill>
            </x14:dxf>
          </x14:cfRule>
          <x14:cfRule type="containsText" priority="12" operator="containsText" id="{F5FF399D-0015-4F17-AF2C-2D4A6E21FE0A}">
            <xm:f>NOT(ISERROR(SEARCH(DropList!$A$1,G17)))</xm:f>
            <xm:f>DropList!$A$1</xm:f>
            <x14:dxf>
              <fill>
                <patternFill>
                  <bgColor theme="9" tint="0.39994506668294322"/>
                </patternFill>
              </fill>
            </x14:dxf>
          </x14:cfRule>
          <xm:sqref>G17:G20</xm:sqref>
        </x14:conditionalFormatting>
        <x14:conditionalFormatting xmlns:xm="http://schemas.microsoft.com/office/excel/2006/main">
          <x14:cfRule type="containsText" priority="5" operator="containsText" id="{83B39462-424C-4CA6-9617-2A5B8EEE8857}">
            <xm:f>NOT(ISERROR(SEARCH(DropList!$A$4,G22)))</xm:f>
            <xm:f>DropList!$A$4</xm:f>
            <x14:dxf>
              <fill>
                <patternFill>
                  <bgColor theme="4" tint="0.59996337778862885"/>
                </patternFill>
              </fill>
            </x14:dxf>
          </x14:cfRule>
          <x14:cfRule type="containsText" priority="6" operator="containsText" id="{5AD0D96A-3D21-4F69-99CA-666F2A2DB4BC}">
            <xm:f>NOT(ISERROR(SEARCH(DropList!$A$3,G22)))</xm:f>
            <xm:f>DropList!$A$3</xm:f>
            <x14:dxf>
              <fill>
                <patternFill>
                  <bgColor theme="0" tint="-0.24994659260841701"/>
                </patternFill>
              </fill>
            </x14:dxf>
          </x14:cfRule>
          <x14:cfRule type="containsText" priority="7" operator="containsText" id="{16171E23-8344-4EF6-8DDB-4F00DD235A49}">
            <xm:f>NOT(ISERROR(SEARCH(DropList!$A$2,G22)))</xm:f>
            <xm:f>DropList!$A$2</xm:f>
            <x14:dxf>
              <fill>
                <patternFill>
                  <bgColor theme="7" tint="0.59996337778862885"/>
                </patternFill>
              </fill>
            </x14:dxf>
          </x14:cfRule>
          <x14:cfRule type="containsText" priority="8" operator="containsText" id="{ACC30B57-5C2E-471A-A30D-11361773C683}">
            <xm:f>NOT(ISERROR(SEARCH(DropList!$A$1,G22)))</xm:f>
            <xm:f>DropList!$A$1</xm:f>
            <x14:dxf>
              <fill>
                <patternFill>
                  <bgColor theme="9" tint="0.39994506668294322"/>
                </patternFill>
              </fill>
            </x14:dxf>
          </x14:cfRule>
          <xm:sqref>G22</xm:sqref>
        </x14:conditionalFormatting>
        <x14:conditionalFormatting xmlns:xm="http://schemas.microsoft.com/office/excel/2006/main">
          <x14:cfRule type="containsText" priority="1" operator="containsText" id="{D8A4A8F4-106F-4089-A10C-BFAB6F027C99}">
            <xm:f>NOT(ISERROR(SEARCH(DropList!$A$4,G23)))</xm:f>
            <xm:f>DropList!$A$4</xm:f>
            <x14:dxf>
              <fill>
                <patternFill>
                  <bgColor theme="4" tint="0.59996337778862885"/>
                </patternFill>
              </fill>
            </x14:dxf>
          </x14:cfRule>
          <x14:cfRule type="containsText" priority="2" operator="containsText" id="{FDCABA26-8E7B-45D5-8593-46BFCD73B5C3}">
            <xm:f>NOT(ISERROR(SEARCH(DropList!$A$3,G23)))</xm:f>
            <xm:f>DropList!$A$3</xm:f>
            <x14:dxf>
              <fill>
                <patternFill>
                  <bgColor theme="0" tint="-0.24994659260841701"/>
                </patternFill>
              </fill>
            </x14:dxf>
          </x14:cfRule>
          <x14:cfRule type="containsText" priority="3" operator="containsText" id="{89F0A1F4-459F-4018-99F8-995ABA6FE866}">
            <xm:f>NOT(ISERROR(SEARCH(DropList!$A$2,G23)))</xm:f>
            <xm:f>DropList!$A$2</xm:f>
            <x14:dxf>
              <fill>
                <patternFill>
                  <bgColor theme="7" tint="0.59996337778862885"/>
                </patternFill>
              </fill>
            </x14:dxf>
          </x14:cfRule>
          <x14:cfRule type="containsText" priority="4" operator="containsText" id="{CF735FC2-4A36-49FD-B334-A211C2535EF9}">
            <xm:f>NOT(ISERROR(SEARCH(DropList!$A$1,G23)))</xm:f>
            <xm:f>DropList!$A$1</xm:f>
            <x14:dxf>
              <fill>
                <patternFill>
                  <bgColor theme="9" tint="0.39994506668294322"/>
                </patternFill>
              </fill>
            </x14:dxf>
          </x14:cfRule>
          <xm:sqref>G23:G26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DropList!$A$1:$A$4</xm:f>
          </x14:formula1>
          <xm:sqref>G4:G8 G10:G14 G16:G20 G22:G26</xm:sqref>
        </x14:dataValidation>
        <x14:dataValidation type="list" allowBlank="1" showInputMessage="1" showErrorMessage="1">
          <x14:formula1>
            <xm:f>DropList!$A$12:$A$13</xm:f>
          </x14:formula1>
          <xm:sqref>E4:E8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4" sqref="B14"/>
    </sheetView>
  </sheetViews>
  <sheetFormatPr defaultRowHeight="14.4" x14ac:dyDescent="0.3"/>
  <cols>
    <col min="1" max="1" width="20.109375" customWidth="1"/>
    <col min="2" max="2" width="44.33203125" customWidth="1"/>
  </cols>
  <sheetData>
    <row r="1" spans="1:2" x14ac:dyDescent="0.3">
      <c r="A1" s="58" t="s">
        <v>46</v>
      </c>
    </row>
    <row r="2" spans="1:2" x14ac:dyDescent="0.3">
      <c r="A2" s="60" t="s">
        <v>47</v>
      </c>
    </row>
    <row r="3" spans="1:2" x14ac:dyDescent="0.3">
      <c r="A3" s="59" t="s">
        <v>48</v>
      </c>
    </row>
    <row r="4" spans="1:2" x14ac:dyDescent="0.3">
      <c r="A4" s="61" t="s">
        <v>49</v>
      </c>
    </row>
    <row r="6" spans="1:2" x14ac:dyDescent="0.3">
      <c r="B6" t="s">
        <v>50</v>
      </c>
    </row>
    <row r="7" spans="1:2" x14ac:dyDescent="0.3">
      <c r="A7" s="32"/>
      <c r="B7" t="s">
        <v>51</v>
      </c>
    </row>
    <row r="8" spans="1:2" x14ac:dyDescent="0.3">
      <c r="A8" s="33"/>
      <c r="B8" t="s">
        <v>52</v>
      </c>
    </row>
    <row r="12" spans="1:2" x14ac:dyDescent="0.3">
      <c r="A12" t="s">
        <v>53</v>
      </c>
    </row>
    <row r="13" spans="1:2" x14ac:dyDescent="0.3">
      <c r="A13"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2116_ xmlns="303901ef-6a22-4e55-9c80-e90043720da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7E52C018618B41A7229444032E1263" ma:contentTypeVersion="15" ma:contentTypeDescription="Create a new document." ma:contentTypeScope="" ma:versionID="1f709c30141aaab9b862bea87f34a99b">
  <xsd:schema xmlns:xsd="http://www.w3.org/2001/XMLSchema" xmlns:xs="http://www.w3.org/2001/XMLSchema" xmlns:p="http://schemas.microsoft.com/office/2006/metadata/properties" xmlns:ns2="d41abd27-83e6-4a63-9017-5368a0c1b478" xmlns:ns3="303901ef-6a22-4e55-9c80-e90043720daf" targetNamespace="http://schemas.microsoft.com/office/2006/metadata/properties" ma:root="true" ma:fieldsID="a220edd8ae3a6681bd51abe46ef125cf" ns2:_="" ns3:_="">
    <xsd:import namespace="d41abd27-83e6-4a63-9017-5368a0c1b478"/>
    <xsd:import namespace="303901ef-6a22-4e55-9c80-e90043720da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_x2116_"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1abd27-83e6-4a63-9017-5368a0c1b4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3901ef-6a22-4e55-9c80-e90043720daf" elementFormDefault="qualified">
    <xsd:import namespace="http://schemas.microsoft.com/office/2006/documentManagement/types"/>
    <xsd:import namespace="http://schemas.microsoft.com/office/infopath/2007/PartnerControls"/>
    <xsd:element name="_x2116_" ma:index="12" nillable="true" ma:displayName="№" ma:internalName="_x2116_">
      <xsd:simpleType>
        <xsd:restriction base="dms:Number"/>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6D283B-3979-4E1B-8118-782D6821656C}">
  <ds:schemaRefs>
    <ds:schemaRef ds:uri="d41abd27-83e6-4a63-9017-5368a0c1b478"/>
    <ds:schemaRef ds:uri="http://purl.org/dc/elements/1.1/"/>
    <ds:schemaRef ds:uri="303901ef-6a22-4e55-9c80-e90043720daf"/>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DE14C28-E903-456E-9F64-3D53D78C5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1abd27-83e6-4a63-9017-5368a0c1b478"/>
    <ds:schemaRef ds:uri="303901ef-6a22-4e55-9c80-e90043720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59C679-7B0F-43F3-A3B5-076B81B37B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Інфо</vt:lpstr>
      <vt:lpstr>Лідерство та управління</vt:lpstr>
      <vt:lpstr>Управління фінансами та бюджет</vt:lpstr>
      <vt:lpstr>Надання послуг</vt:lpstr>
      <vt:lpstr>Участь громадськості</vt:lpstr>
      <vt:lpstr>Дорожня карта 2020_21</vt:lpstr>
      <vt:lpstr>Моніторинг 1</vt:lpstr>
      <vt:lpstr>Моніторинг 2</vt:lpstr>
      <vt:lpstr>DropList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Oksana Muzychuk</dc:creator>
  <cp:lastModifiedBy>RePack by Diakov</cp:lastModifiedBy>
  <cp:revision/>
  <cp:lastPrinted>2020-09-29T07:02:36Z</cp:lastPrinted>
  <dcterms:created xsi:type="dcterms:W3CDTF">2018-09-12T08:31:26Z</dcterms:created>
  <dcterms:modified xsi:type="dcterms:W3CDTF">2020-09-29T07:06:32Z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0x010100E37E52C018618B41A7229444032E1263</vt:lpwstr>
  </property>
</Properties>
</file>